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c2e6e9f0c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 des appels" sheetId="1" r:id="R5755a646208646e3"/>
    <x:sheet xmlns:r="http://schemas.openxmlformats.org/officeDocument/2006/relationships" name="Fiche à imprimer" sheetId="2" r:id="R7b6f5b9cacd24499"/>
    <x:sheet xmlns:r="http://schemas.openxmlformats.org/officeDocument/2006/relationships" name="Listes" sheetId="3" r:id="R67f3e35dcbb147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hh:mm"/>
  </x:numFmts>
  <x:fonts count="16">
    <x:font>
      <x:sz val="11"/>
      <x:name val="Carlito"/>
    </x:font>
    <x:font>
      <x:b/>
      <x:sz val="11"/>
      <x:color rgb="FFFFFFFF"/>
      <x:name val="Calibri"/>
    </x:font>
    <x:font>
      <x:b/>
      <x:sz val="10"/>
      <x:color rgb="FFFFFFFF"/>
      <x:name val="Calibri"/>
    </x:font>
    <x:font>
      <x:sz val="10"/>
      <x:name val="Calibri"/>
    </x:font>
    <x:font>
      <x:b/>
      <x:sz val="18"/>
      <x:color rgb="FFFFFFFF"/>
      <x:name val="Calibri"/>
    </x:font>
    <x:font>
      <x:i/>
      <x:sz val="10"/>
      <x:color rgb="FF24313D"/>
      <x:name val="Calibri"/>
    </x:font>
    <x:font>
      <x:b/>
      <x:sz val="16"/>
      <x:color rgb="FF1F3A5F"/>
      <x:name val="Calibri"/>
    </x:font>
    <x:font>
      <x:sz val="9"/>
      <x:color rgb="FF24313D"/>
      <x:name val="Calibri"/>
    </x:font>
    <x:font>
      <x:sz val="10"/>
      <x:color rgb="FF24313D"/>
      <x:name val="Calibri"/>
    </x:font>
    <x:font>
      <x:b/>
      <x:sz val="20"/>
      <x:color rgb="FFFFFFFF"/>
      <x:name val="Calibri"/>
    </x:font>
    <x:font>
      <x:b/>
      <x:sz val="11"/>
      <x:color rgb="FF24313D"/>
      <x:name val="Calibri"/>
    </x:font>
    <x:font>
      <x:b/>
      <x:sz val="11"/>
      <x:color rgb="FF1F3A5F"/>
      <x:name val="Calibri"/>
    </x:font>
    <x:font>
      <x:i/>
      <x:sz val="9"/>
      <x:color rgb="FF24313D"/>
      <x:name val="Calibri"/>
    </x:font>
    <x:font>
      <x:sz val="11"/>
      <x:color rgb="FF24313D"/>
      <x:name val="Calibri"/>
    </x:font>
    <x:font>
      <x:sz val="11"/>
      <x:name val="Calibri"/>
    </x:font>
    <x:font>
      <x:i/>
      <x:sz val="11"/>
      <x:color rgb="FF24313D"/>
      <x:name val="Calibri"/>
    </x:font>
  </x:fonts>
  <x:fills count="9">
    <x:fill>
      <x:patternFill patternType="none"/>
    </x:fill>
    <x:fill>
      <x:patternFill patternType="gray125"/>
    </x:fill>
    <x:fill>
      <x:patternFill patternType="solid">
        <x:fgColor rgb="FF1F3A5F"/>
      </x:patternFill>
    </x:fill>
    <x:fill>
      <x:patternFill patternType="solid">
        <x:fgColor rgb="FFEAF0F7"/>
      </x:patternFill>
    </x:fill>
    <x:fill>
      <x:patternFill patternType="solid">
        <x:fgColor rgb="FF2D7A78"/>
      </x:patternFill>
    </x:fill>
    <x:fill>
      <x:patternFill patternType="solid">
        <x:fgColor rgb="FFE8F4F3"/>
      </x:patternFill>
    </x:fill>
    <x:fill>
      <x:patternFill patternType="solid">
        <x:fgColor rgb="FFF4F0E8"/>
      </x:patternFill>
    </x:fill>
    <x:fill>
      <x:patternFill patternType="solid">
        <x:fgColor rgb="FFFFFFFF"/>
      </x:patternFill>
    </x:fill>
    <x:fill>
      <x:patternFill patternType="solid">
        <x:fgColor rgb="FFF5F6F8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0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horizontal="center"/>
    </x:xf>
    <x:xf numFmtId="0" fontId="2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200" fontId="8" fillId="0" borderId="0" xfId="0" applyNumberFormat="1" applyFont="1" applyFill="1" applyBorder="1"/>
    <x:xf numFmtId="200" fontId="8" fillId="0" borderId="1" xfId="0" applyNumberFormat="1" applyFont="1" applyFill="1" applyBorder="1"/>
    <x:xf numFmtId="201" fontId="8" fillId="0" borderId="0" xfId="0" applyNumberFormat="1" applyFont="1" applyFill="1" applyBorder="1"/>
    <x:xf numFmtId="201" fontId="8" fillId="0" borderId="1" xfId="0" applyNumberFormat="1" applyFont="1" applyFill="1" applyBorder="1"/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8" fillId="0" borderId="5" xfId="0" applyNumberFormat="1" applyFont="1" applyFill="1" applyBorder="1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200" fontId="8" fillId="0" borderId="8" xfId="0" applyNumberFormat="1" applyFont="1" applyFill="1" applyBorder="1"/>
    <x:xf numFmtId="201" fontId="8" fillId="0" borderId="8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2" fillId="2" borderId="10" xfId="0" applyNumberFormat="1" applyFont="1" applyFill="1" applyBorder="1" applyAlignment="1">
      <x:alignment horizontal="center" vertical="center" wrapText="1"/>
    </x:xf>
    <x:xf numFmtId="0" fontId="2" fillId="2" borderId="11" xfId="0" applyNumberFormat="1" applyFont="1" applyFill="1" applyBorder="1" applyAlignment="1">
      <x:alignment horizontal="center" vertical="center" wrapText="1"/>
    </x:xf>
    <x:xf numFmtId="0" fontId="2" fillId="2" borderId="12" xfId="0" applyNumberFormat="1" applyFont="1" applyFill="1" applyBorder="1" applyAlignment="1">
      <x:alignment horizontal="center" vertical="center" wrapText="1"/>
    </x:xf>
    <x:xf numFmtId="0" fontId="8" fillId="0" borderId="13" xfId="0" applyNumberFormat="1" applyFont="1" applyFill="1" applyBorder="1"/>
    <x:xf numFmtId="0" fontId="8" fillId="0" borderId="14" xfId="0" applyNumberFormat="1" applyFont="1" applyFill="1" applyBorder="1"/>
    <x:xf numFmtId="0" fontId="8" fillId="0" borderId="15" xfId="0" applyNumberFormat="1" applyFont="1" applyFill="1" applyBorder="1"/>
    <x:xf numFmtId="200" fontId="8" fillId="0" borderId="16" xfId="0" applyNumberFormat="1" applyFont="1" applyFill="1" applyBorder="1"/>
    <x:xf numFmtId="201" fontId="8" fillId="0" borderId="16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8" fillId="0" borderId="5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6" xfId="0" applyNumberFormat="1" applyFont="1" applyFill="1" applyBorder="1" applyAlignment="1">
      <x:alignment vertical="center"/>
    </x:xf>
    <x:xf numFmtId="0" fontId="8" fillId="0" borderId="7" xfId="0" applyNumberFormat="1" applyFont="1" applyFill="1" applyBorder="1" applyAlignment="1">
      <x:alignment vertical="center"/>
    </x:xf>
    <x:xf numFmtId="200" fontId="8" fillId="0" borderId="8" xfId="0" applyNumberFormat="1" applyFont="1" applyFill="1" applyBorder="1" applyAlignment="1">
      <x:alignment vertical="center"/>
    </x:xf>
    <x:xf numFmtId="201" fontId="8" fillId="0" borderId="8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/>
    </x:xf>
    <x:xf numFmtId="0" fontId="8" fillId="0" borderId="9" xfId="0" applyNumberFormat="1" applyFont="1" applyFill="1" applyBorder="1" applyAlignment="1">
      <x:alignment vertical="center"/>
    </x:xf>
    <x:xf numFmtId="0" fontId="8" fillId="0" borderId="13" xfId="0" applyNumberFormat="1" applyFont="1" applyFill="1" applyBorder="1" applyAlignment="1">
      <x:alignment vertical="center"/>
    </x:xf>
    <x:xf numFmtId="200" fontId="8" fillId="0" borderId="1" xfId="0" applyNumberFormat="1" applyFont="1" applyFill="1" applyBorder="1" applyAlignment="1">
      <x:alignment vertical="center"/>
    </x:xf>
    <x:xf numFmtId="201" fontId="8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8" fillId="0" borderId="14" xfId="0" applyNumberFormat="1" applyFont="1" applyFill="1" applyBorder="1" applyAlignment="1">
      <x:alignment vertical="center"/>
    </x:xf>
    <x:xf numFmtId="0" fontId="8" fillId="0" borderId="15" xfId="0" applyNumberFormat="1" applyFont="1" applyFill="1" applyBorder="1" applyAlignment="1">
      <x:alignment vertical="center"/>
    </x:xf>
    <x:xf numFmtId="200" fontId="8" fillId="0" borderId="16" xfId="0" applyNumberFormat="1" applyFont="1" applyFill="1" applyBorder="1" applyAlignment="1">
      <x:alignment vertical="center"/>
    </x:xf>
    <x:xf numFmtId="201" fontId="8" fillId="0" borderId="16" xfId="0" applyNumberFormat="1" applyFont="1" applyFill="1" applyBorder="1" applyAlignment="1">
      <x:alignment vertical="center"/>
    </x:xf>
    <x:xf numFmtId="0" fontId="8" fillId="0" borderId="16" xfId="0" applyNumberFormat="1" applyFont="1" applyFill="1" applyBorder="1" applyAlignment="1">
      <x:alignment vertical="center"/>
    </x:xf>
    <x:xf numFmtId="0" fontId="8" fillId="0" borderId="17" xfId="0" applyNumberFormat="1" applyFont="1" applyFill="1" applyBorder="1" applyAlignment="1">
      <x:alignment vertical="center"/>
    </x:xf>
    <x:xf numFmtId="0" fontId="8" fillId="0" borderId="6" xfId="0" applyNumberFormat="1" applyFont="1" applyFill="1" applyBorder="1" applyAlignment="1">
      <x:alignment vertical="center" wrapText="1"/>
    </x:xf>
    <x:xf numFmtId="0" fontId="8" fillId="0" borderId="9" xfId="0" applyNumberFormat="1" applyFont="1" applyFill="1" applyBorder="1" applyAlignment="1">
      <x:alignment vertical="center" wrapText="1"/>
    </x:xf>
    <x:xf numFmtId="0" fontId="8" fillId="0" borderId="14" xfId="0" applyNumberFormat="1" applyFont="1" applyFill="1" applyBorder="1" applyAlignment="1">
      <x:alignment vertical="center" wrapText="1"/>
    </x:xf>
    <x:xf numFmtId="0" fontId="8" fillId="0" borderId="17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/>
    </x:xf>
    <x:xf numFmtId="0" fontId="5" fillId="3" borderId="1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1" fillId="6" borderId="0" xfId="0" applyNumberFormat="1" applyFont="1" applyFill="1" applyBorder="1"/>
    <x:xf numFmtId="0" fontId="11" fillId="6" borderId="0" xfId="0" applyNumberFormat="1" applyFont="1" applyFill="1" applyBorder="1" applyAlignment="1">
      <x:alignment horizontal="center"/>
    </x:xf>
    <x:xf numFmtId="0" fontId="11" fillId="6" borderId="1" xfId="0" applyNumberFormat="1" applyFont="1" applyFill="1" applyBorder="1"/>
    <x:xf numFmtId="0" fontId="11" fillId="6" borderId="1" xfId="0" applyNumberFormat="1" applyFont="1" applyFill="1" applyBorder="1" applyAlignment="1">
      <x:alignment horizontal="center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left"/>
    </x:xf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left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8" xfId="0" applyNumberFormat="1" applyFont="1" applyFill="1" applyBorder="1"/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6" xfId="0" applyNumberFormat="1" applyFont="1" applyFill="1" applyBorder="1"/>
    <x:xf numFmtId="200" fontId="8" fillId="7" borderId="8" xfId="0" applyNumberFormat="1" applyFont="1" applyFill="1" applyBorder="1"/>
    <x:xf numFmtId="200" fontId="8" fillId="7" borderId="16" xfId="0" applyNumberFormat="1" applyFont="1" applyFill="1" applyBorder="1"/>
    <x:xf numFmtId="201" fontId="8" fillId="7" borderId="8" xfId="0" applyNumberFormat="1" applyFont="1" applyFill="1" applyBorder="1"/>
    <x:xf numFmtId="201" fontId="8" fillId="7" borderId="16" xfId="0" applyNumberFormat="1" applyFont="1" applyFill="1" applyBorder="1"/>
    <x:xf numFmtId="0" fontId="0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2" xfId="0" applyNumberFormat="1" applyFont="1" applyFill="1" applyBorder="1"/>
    <x:xf numFmtId="0" fontId="13" fillId="8" borderId="3" xfId="0" applyNumberFormat="1" applyFont="1" applyFill="1" applyBorder="1"/>
    <x:xf numFmtId="0" fontId="13" fillId="8" borderId="4" xfId="0" applyNumberFormat="1" applyFont="1" applyFill="1" applyBorder="1"/>
    <x:xf numFmtId="0" fontId="13" fillId="8" borderId="5" xfId="0" applyNumberFormat="1" applyFont="1" applyFill="1" applyBorder="1"/>
    <x:xf numFmtId="0" fontId="13" fillId="8" borderId="6" xfId="0" applyNumberFormat="1" applyFont="1" applyFill="1" applyBorder="1"/>
    <x:xf numFmtId="0" fontId="13" fillId="8" borderId="7" xfId="0" applyNumberFormat="1" applyFont="1" applyFill="1" applyBorder="1"/>
    <x:xf numFmtId="0" fontId="13" fillId="8" borderId="8" xfId="0" applyNumberFormat="1" applyFont="1" applyFill="1" applyBorder="1"/>
    <x:xf numFmtId="0" fontId="13" fillId="8" borderId="9" xfId="0" applyNumberFormat="1" applyFont="1" applyFill="1" applyBorder="1"/>
    <x:xf numFmtId="0" fontId="13" fillId="8" borderId="2" xfId="0" applyNumberFormat="1" applyFont="1" applyFill="1" applyBorder="1" applyAlignment="1">
      <x:alignment wrapText="1"/>
    </x:xf>
    <x:xf numFmtId="0" fontId="13" fillId="8" borderId="3" xfId="0" applyNumberFormat="1" applyFont="1" applyFill="1" applyBorder="1" applyAlignment="1">
      <x:alignment wrapText="1"/>
    </x:xf>
    <x:xf numFmtId="0" fontId="13" fillId="8" borderId="4" xfId="0" applyNumberFormat="1" applyFont="1" applyFill="1" applyBorder="1" applyAlignment="1">
      <x:alignment wrapText="1"/>
    </x:xf>
    <x:xf numFmtId="0" fontId="13" fillId="8" borderId="5" xfId="0" applyNumberFormat="1" applyFont="1" applyFill="1" applyBorder="1" applyAlignment="1">
      <x:alignment wrapText="1"/>
    </x:xf>
    <x:xf numFmtId="0" fontId="13" fillId="8" borderId="0" xfId="0" applyNumberFormat="1" applyFont="1" applyFill="1" applyBorder="1" applyAlignment="1">
      <x:alignment wrapText="1"/>
    </x:xf>
    <x:xf numFmtId="0" fontId="13" fillId="8" borderId="6" xfId="0" applyNumberFormat="1" applyFont="1" applyFill="1" applyBorder="1" applyAlignment="1">
      <x:alignment wrapText="1"/>
    </x:xf>
    <x:xf numFmtId="0" fontId="13" fillId="8" borderId="7" xfId="0" applyNumberFormat="1" applyFont="1" applyFill="1" applyBorder="1" applyAlignment="1">
      <x:alignment wrapText="1"/>
    </x:xf>
    <x:xf numFmtId="0" fontId="13" fillId="8" borderId="8" xfId="0" applyNumberFormat="1" applyFont="1" applyFill="1" applyBorder="1" applyAlignment="1">
      <x:alignment wrapText="1"/>
    </x:xf>
    <x:xf numFmtId="0" fontId="13" fillId="8" borderId="9" xfId="0" applyNumberFormat="1" applyFont="1" applyFill="1" applyBorder="1" applyAlignment="1">
      <x:alignment wrapText="1"/>
    </x:xf>
    <x:xf numFmtId="0" fontId="13" fillId="8" borderId="2" xfId="0" applyNumberFormat="1" applyFont="1" applyFill="1" applyBorder="1" applyAlignment="1">
      <x:alignment vertical="top" wrapText="1"/>
    </x:xf>
    <x:xf numFmtId="0" fontId="13" fillId="8" borderId="3" xfId="0" applyNumberFormat="1" applyFont="1" applyFill="1" applyBorder="1" applyAlignment="1">
      <x:alignment vertical="top" wrapText="1"/>
    </x:xf>
    <x:xf numFmtId="0" fontId="13" fillId="8" borderId="4" xfId="0" applyNumberFormat="1" applyFont="1" applyFill="1" applyBorder="1" applyAlignment="1">
      <x:alignment vertical="top" wrapText="1"/>
    </x:xf>
    <x:xf numFmtId="0" fontId="13" fillId="8" borderId="5" xfId="0" applyNumberFormat="1" applyFont="1" applyFill="1" applyBorder="1" applyAlignment="1">
      <x:alignment vertical="top" wrapText="1"/>
    </x:xf>
    <x:xf numFmtId="0" fontId="13" fillId="8" borderId="0" xfId="0" applyNumberFormat="1" applyFont="1" applyFill="1" applyBorder="1" applyAlignment="1">
      <x:alignment vertical="top" wrapText="1"/>
    </x:xf>
    <x:xf numFmtId="0" fontId="13" fillId="8" borderId="6" xfId="0" applyNumberFormat="1" applyFont="1" applyFill="1" applyBorder="1" applyAlignment="1">
      <x:alignment vertical="top" wrapText="1"/>
    </x:xf>
    <x:xf numFmtId="0" fontId="13" fillId="8" borderId="7" xfId="0" applyNumberFormat="1" applyFont="1" applyFill="1" applyBorder="1" applyAlignment="1">
      <x:alignment vertical="top" wrapText="1"/>
    </x:xf>
    <x:xf numFmtId="0" fontId="13" fillId="8" borderId="8" xfId="0" applyNumberFormat="1" applyFont="1" applyFill="1" applyBorder="1" applyAlignment="1">
      <x:alignment vertical="top" wrapText="1"/>
    </x:xf>
    <x:xf numFmtId="0" fontId="13" fillId="8" borderId="9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/>
    <x:xf numFmtId="0" fontId="13" fillId="8" borderId="1" xfId="0" applyNumberFormat="1" applyFont="1" applyFill="1" applyBorder="1"/>
    <x:xf numFmtId="0" fontId="13" fillId="8" borderId="10" xfId="0" applyNumberFormat="1" applyFont="1" applyFill="1" applyBorder="1"/>
    <x:xf numFmtId="0" fontId="13" fillId="8" borderId="11" xfId="0" applyNumberFormat="1" applyFont="1" applyFill="1" applyBorder="1"/>
    <x:xf numFmtId="0" fontId="13" fillId="8" borderId="12" xfId="0" applyNumberFormat="1" applyFont="1" applyFill="1" applyBorder="1"/>
    <x:xf numFmtId="0" fontId="13" fillId="8" borderId="13" xfId="0" applyNumberFormat="1" applyFont="1" applyFill="1" applyBorder="1"/>
    <x:xf numFmtId="0" fontId="13" fillId="8" borderId="14" xfId="0" applyNumberFormat="1" applyFont="1" applyFill="1" applyBorder="1"/>
    <x:xf numFmtId="0" fontId="13" fillId="8" borderId="15" xfId="0" applyNumberFormat="1" applyFont="1" applyFill="1" applyBorder="1"/>
    <x:xf numFmtId="0" fontId="13" fillId="8" borderId="16" xfId="0" applyNumberFormat="1" applyFont="1" applyFill="1" applyBorder="1"/>
    <x:xf numFmtId="0" fontId="13" fillId="8" borderId="17" xfId="0" applyNumberFormat="1" applyFont="1" applyFill="1" applyBorder="1"/>
    <x:xf numFmtId="0" fontId="13" fillId="8" borderId="10" xfId="0" applyNumberFormat="1" applyFont="1" applyFill="1" applyBorder="1" applyAlignment="1">
      <x:alignment wrapText="1"/>
    </x:xf>
    <x:xf numFmtId="0" fontId="13" fillId="8" borderId="11" xfId="0" applyNumberFormat="1" applyFont="1" applyFill="1" applyBorder="1" applyAlignment="1">
      <x:alignment wrapText="1"/>
    </x:xf>
    <x:xf numFmtId="0" fontId="13" fillId="8" borderId="12" xfId="0" applyNumberFormat="1" applyFont="1" applyFill="1" applyBorder="1" applyAlignment="1">
      <x:alignment wrapText="1"/>
    </x:xf>
    <x:xf numFmtId="0" fontId="13" fillId="8" borderId="13" xfId="0" applyNumberFormat="1" applyFont="1" applyFill="1" applyBorder="1" applyAlignment="1">
      <x:alignment wrapText="1"/>
    </x:xf>
    <x:xf numFmtId="0" fontId="13" fillId="8" borderId="1" xfId="0" applyNumberFormat="1" applyFont="1" applyFill="1" applyBorder="1" applyAlignment="1">
      <x:alignment wrapText="1"/>
    </x:xf>
    <x:xf numFmtId="0" fontId="13" fillId="8" borderId="14" xfId="0" applyNumberFormat="1" applyFont="1" applyFill="1" applyBorder="1" applyAlignment="1">
      <x:alignment wrapText="1"/>
    </x:xf>
    <x:xf numFmtId="0" fontId="13" fillId="8" borderId="15" xfId="0" applyNumberFormat="1" applyFont="1" applyFill="1" applyBorder="1" applyAlignment="1">
      <x:alignment wrapText="1"/>
    </x:xf>
    <x:xf numFmtId="0" fontId="13" fillId="8" borderId="16" xfId="0" applyNumberFormat="1" applyFont="1" applyFill="1" applyBorder="1" applyAlignment="1">
      <x:alignment wrapText="1"/>
    </x:xf>
    <x:xf numFmtId="0" fontId="13" fillId="8" borderId="17" xfId="0" applyNumberFormat="1" applyFont="1" applyFill="1" applyBorder="1" applyAlignment="1">
      <x:alignment wrapText="1"/>
    </x:xf>
    <x:xf numFmtId="0" fontId="13" fillId="8" borderId="10" xfId="0" applyNumberFormat="1" applyFont="1" applyFill="1" applyBorder="1" applyAlignment="1">
      <x:alignment vertical="top" wrapText="1"/>
    </x:xf>
    <x:xf numFmtId="0" fontId="13" fillId="8" borderId="11" xfId="0" applyNumberFormat="1" applyFont="1" applyFill="1" applyBorder="1" applyAlignment="1">
      <x:alignment vertical="top" wrapText="1"/>
    </x:xf>
    <x:xf numFmtId="0" fontId="13" fillId="8" borderId="12" xfId="0" applyNumberFormat="1" applyFont="1" applyFill="1" applyBorder="1" applyAlignment="1">
      <x:alignment vertical="top" wrapText="1"/>
    </x:xf>
    <x:xf numFmtId="0" fontId="13" fillId="8" borderId="13" xfId="0" applyNumberFormat="1" applyFont="1" applyFill="1" applyBorder="1" applyAlignment="1">
      <x:alignment vertical="top" wrapText="1"/>
    </x:xf>
    <x:xf numFmtId="0" fontId="13" fillId="8" borderId="1" xfId="0" applyNumberFormat="1" applyFont="1" applyFill="1" applyBorder="1" applyAlignment="1">
      <x:alignment vertical="top" wrapText="1"/>
    </x:xf>
    <x:xf numFmtId="0" fontId="13" fillId="8" borderId="14" xfId="0" applyNumberFormat="1" applyFont="1" applyFill="1" applyBorder="1" applyAlignment="1">
      <x:alignment vertical="top" wrapText="1"/>
    </x:xf>
    <x:xf numFmtId="0" fontId="13" fillId="8" borderId="15" xfId="0" applyNumberFormat="1" applyFont="1" applyFill="1" applyBorder="1" applyAlignment="1">
      <x:alignment vertical="top" wrapText="1"/>
    </x:xf>
    <x:xf numFmtId="0" fontId="13" fillId="8" borderId="16" xfId="0" applyNumberFormat="1" applyFont="1" applyFill="1" applyBorder="1" applyAlignment="1">
      <x:alignment vertical="top" wrapText="1"/>
    </x:xf>
    <x:xf numFmtId="0" fontId="13" fillId="8" borderId="17" xfId="0" applyNumberFormat="1" applyFont="1" applyFill="1" applyBorder="1" applyAlignment="1">
      <x:alignment vertical="top" wrapText="1"/>
    </x:xf>
    <x:xf numFmtId="0" fontId="8" fillId="7" borderId="2" xfId="0" applyNumberFormat="1" applyFont="1" applyFill="1" applyBorder="1"/>
    <x:xf numFmtId="0" fontId="8" fillId="7" borderId="3" xfId="0" applyNumberFormat="1" applyFont="1" applyFill="1" applyBorder="1"/>
    <x:xf numFmtId="0" fontId="8" fillId="7" borderId="4" xfId="0" applyNumberFormat="1" applyFont="1" applyFill="1" applyBorder="1"/>
    <x:xf numFmtId="0" fontId="8" fillId="7" borderId="5" xfId="0" applyNumberFormat="1" applyFont="1" applyFill="1" applyBorder="1"/>
    <x:xf numFmtId="0" fontId="8" fillId="7" borderId="6" xfId="0" applyNumberFormat="1" applyFont="1" applyFill="1" applyBorder="1"/>
    <x:xf numFmtId="0" fontId="8" fillId="7" borderId="7" xfId="0" applyNumberFormat="1" applyFont="1" applyFill="1" applyBorder="1"/>
    <x:xf numFmtId="0" fontId="8" fillId="7" borderId="9" xfId="0" applyNumberFormat="1" applyFont="1" applyFill="1" applyBorder="1"/>
    <x:xf numFmtId="0" fontId="8" fillId="7" borderId="2" xfId="0" applyNumberFormat="1" applyFont="1" applyFill="1" applyBorder="1" applyAlignment="1">
      <x:alignment wrapText="1"/>
    </x:xf>
    <x:xf numFmtId="0" fontId="8" fillId="7" borderId="3" xfId="0" applyNumberFormat="1" applyFont="1" applyFill="1" applyBorder="1" applyAlignment="1">
      <x:alignment wrapText="1"/>
    </x:xf>
    <x:xf numFmtId="0" fontId="8" fillId="7" borderId="4" xfId="0" applyNumberFormat="1" applyFont="1" applyFill="1" applyBorder="1" applyAlignment="1">
      <x:alignment wrapText="1"/>
    </x:xf>
    <x:xf numFmtId="0" fontId="8" fillId="7" borderId="5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8" fillId="7" borderId="6" xfId="0" applyNumberFormat="1" applyFont="1" applyFill="1" applyBorder="1" applyAlignment="1">
      <x:alignment wrapText="1"/>
    </x:xf>
    <x:xf numFmtId="0" fontId="8" fillId="7" borderId="7" xfId="0" applyNumberFormat="1" applyFont="1" applyFill="1" applyBorder="1" applyAlignment="1">
      <x:alignment wrapText="1"/>
    </x:xf>
    <x:xf numFmtId="0" fontId="8" fillId="7" borderId="8" xfId="0" applyNumberFormat="1" applyFont="1" applyFill="1" applyBorder="1" applyAlignment="1">
      <x:alignment wrapText="1"/>
    </x:xf>
    <x:xf numFmtId="0" fontId="8" fillId="7" borderId="9" xfId="0" applyNumberFormat="1" applyFont="1" applyFill="1" applyBorder="1" applyAlignment="1">
      <x:alignment wrapText="1"/>
    </x:xf>
    <x:xf numFmtId="0" fontId="8" fillId="7" borderId="2" xfId="0" applyNumberFormat="1" applyFont="1" applyFill="1" applyBorder="1" applyAlignment="1">
      <x:alignment vertical="top" wrapText="1"/>
    </x:xf>
    <x:xf numFmtId="0" fontId="8" fillId="7" borderId="3" xfId="0" applyNumberFormat="1" applyFont="1" applyFill="1" applyBorder="1" applyAlignment="1">
      <x:alignment vertical="top" wrapText="1"/>
    </x:xf>
    <x:xf numFmtId="0" fontId="8" fillId="7" borderId="4" xfId="0" applyNumberFormat="1" applyFont="1" applyFill="1" applyBorder="1" applyAlignment="1">
      <x:alignment vertical="top" wrapText="1"/>
    </x:xf>
    <x:xf numFmtId="0" fontId="8" fillId="7" borderId="5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6" xfId="0" applyNumberFormat="1" applyFont="1" applyFill="1" applyBorder="1" applyAlignment="1">
      <x:alignment vertical="top" wrapText="1"/>
    </x:xf>
    <x:xf numFmtId="0" fontId="8" fillId="7" borderId="7" xfId="0" applyNumberFormat="1" applyFont="1" applyFill="1" applyBorder="1" applyAlignment="1">
      <x:alignment vertical="top" wrapText="1"/>
    </x:xf>
    <x:xf numFmtId="0" fontId="8" fillId="7" borderId="8" xfId="0" applyNumberFormat="1" applyFont="1" applyFill="1" applyBorder="1" applyAlignment="1">
      <x:alignment vertical="top" wrapText="1"/>
    </x:xf>
    <x:xf numFmtId="0" fontId="8" fillId="7" borderId="9" xfId="0" applyNumberFormat="1" applyFont="1" applyFill="1" applyBorder="1" applyAlignment="1">
      <x:alignment vertical="top" wrapText="1"/>
    </x:xf>
    <x:xf numFmtId="0" fontId="8" fillId="7" borderId="10" xfId="0" applyNumberFormat="1" applyFont="1" applyFill="1" applyBorder="1"/>
    <x:xf numFmtId="0" fontId="8" fillId="7" borderId="11" xfId="0" applyNumberFormat="1" applyFont="1" applyFill="1" applyBorder="1"/>
    <x:xf numFmtId="0" fontId="8" fillId="7" borderId="12" xfId="0" applyNumberFormat="1" applyFont="1" applyFill="1" applyBorder="1"/>
    <x:xf numFmtId="0" fontId="8" fillId="7" borderId="13" xfId="0" applyNumberFormat="1" applyFont="1" applyFill="1" applyBorder="1"/>
    <x:xf numFmtId="0" fontId="8" fillId="7" borderId="14" xfId="0" applyNumberFormat="1" applyFont="1" applyFill="1" applyBorder="1"/>
    <x:xf numFmtId="0" fontId="8" fillId="7" borderId="15" xfId="0" applyNumberFormat="1" applyFont="1" applyFill="1" applyBorder="1"/>
    <x:xf numFmtId="0" fontId="8" fillId="7" borderId="17" xfId="0" applyNumberFormat="1" applyFont="1" applyFill="1" applyBorder="1"/>
    <x:xf numFmtId="0" fontId="8" fillId="7" borderId="10" xfId="0" applyNumberFormat="1" applyFont="1" applyFill="1" applyBorder="1" applyAlignment="1">
      <x:alignment wrapText="1"/>
    </x:xf>
    <x:xf numFmtId="0" fontId="8" fillId="7" borderId="11" xfId="0" applyNumberFormat="1" applyFont="1" applyFill="1" applyBorder="1" applyAlignment="1">
      <x:alignment wrapText="1"/>
    </x:xf>
    <x:xf numFmtId="0" fontId="8" fillId="7" borderId="12" xfId="0" applyNumberFormat="1" applyFont="1" applyFill="1" applyBorder="1" applyAlignment="1">
      <x:alignment wrapText="1"/>
    </x:xf>
    <x:xf numFmtId="0" fontId="8" fillId="7" borderId="13" xfId="0" applyNumberFormat="1" applyFont="1" applyFill="1" applyBorder="1" applyAlignment="1">
      <x:alignment wrapText="1"/>
    </x:xf>
    <x:xf numFmtId="0" fontId="8" fillId="7" borderId="1" xfId="0" applyNumberFormat="1" applyFont="1" applyFill="1" applyBorder="1" applyAlignment="1">
      <x:alignment wrapText="1"/>
    </x:xf>
    <x:xf numFmtId="0" fontId="8" fillId="7" borderId="14" xfId="0" applyNumberFormat="1" applyFont="1" applyFill="1" applyBorder="1" applyAlignment="1">
      <x:alignment wrapText="1"/>
    </x:xf>
    <x:xf numFmtId="0" fontId="8" fillId="7" borderId="15" xfId="0" applyNumberFormat="1" applyFont="1" applyFill="1" applyBorder="1" applyAlignment="1">
      <x:alignment wrapText="1"/>
    </x:xf>
    <x:xf numFmtId="0" fontId="8" fillId="7" borderId="16" xfId="0" applyNumberFormat="1" applyFont="1" applyFill="1" applyBorder="1" applyAlignment="1">
      <x:alignment wrapText="1"/>
    </x:xf>
    <x:xf numFmtId="0" fontId="8" fillId="7" borderId="17" xfId="0" applyNumberFormat="1" applyFont="1" applyFill="1" applyBorder="1" applyAlignment="1">
      <x:alignment wrapText="1"/>
    </x:xf>
    <x:xf numFmtId="0" fontId="8" fillId="7" borderId="10" xfId="0" applyNumberFormat="1" applyFont="1" applyFill="1" applyBorder="1" applyAlignment="1">
      <x:alignment vertical="top" wrapText="1"/>
    </x:xf>
    <x:xf numFmtId="0" fontId="8" fillId="7" borderId="11" xfId="0" applyNumberFormat="1" applyFont="1" applyFill="1" applyBorder="1" applyAlignment="1">
      <x:alignment vertical="top" wrapText="1"/>
    </x:xf>
    <x:xf numFmtId="0" fontId="8" fillId="7" borderId="12" xfId="0" applyNumberFormat="1" applyFont="1" applyFill="1" applyBorder="1" applyAlignment="1">
      <x:alignment vertical="top" wrapText="1"/>
    </x:xf>
    <x:xf numFmtId="0" fontId="8" fillId="7" borderId="13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vertical="top" wrapText="1"/>
    </x:xf>
    <x:xf numFmtId="0" fontId="8" fillId="7" borderId="14" xfId="0" applyNumberFormat="1" applyFont="1" applyFill="1" applyBorder="1" applyAlignment="1">
      <x:alignment vertical="top" wrapText="1"/>
    </x:xf>
    <x:xf numFmtId="0" fontId="8" fillId="7" borderId="15" xfId="0" applyNumberFormat="1" applyFont="1" applyFill="1" applyBorder="1" applyAlignment="1">
      <x:alignment vertical="top" wrapText="1"/>
    </x:xf>
    <x:xf numFmtId="0" fontId="8" fillId="7" borderId="16" xfId="0" applyNumberFormat="1" applyFont="1" applyFill="1" applyBorder="1" applyAlignment="1">
      <x:alignment vertical="top" wrapText="1"/>
    </x:xf>
    <x:xf numFmtId="0" fontId="8" fillId="7" borderId="17" xfId="0" applyNumberFormat="1" applyFont="1" applyFill="1" applyBorder="1" applyAlignment="1">
      <x:alignment vertical="top" wrapText="1"/>
    </x:xf>
    <x:xf numFmtId="0" fontId="14" fillId="0" borderId="0" xfId="0" applyNumberFormat="1" applyFont="1" applyFill="1" applyBorder="1"/>
    <x:xf numFmtId="0" fontId="14" fillId="0" borderId="1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0" fillId="0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horizontal="center" vertical="center"/>
    </x:xf>
    <x:xf numFmtId="0" fontId="12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left" vertical="center"/>
    </x:xf>
    <x:xf numFmtId="200" fontId="8" fillId="7" borderId="8" xfId="0" applyNumberFormat="1" applyFont="1" applyFill="1" applyBorder="1" applyAlignment="1">
      <x:alignment vertical="center"/>
    </x:xf>
    <x:xf numFmtId="201" fontId="8" fillId="7" borderId="8" xfId="0" applyNumberFormat="1" applyFont="1" applyFill="1" applyBorder="1" applyAlignment="1">
      <x:alignment vertical="center"/>
    </x:xf>
    <x:xf numFmtId="0" fontId="8" fillId="7" borderId="8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3" fillId="8" borderId="2" xfId="0" applyNumberFormat="1" applyFont="1" applyFill="1" applyBorder="1" applyAlignment="1">
      <x:alignment vertical="center" wrapText="1"/>
    </x:xf>
    <x:xf numFmtId="0" fontId="13" fillId="8" borderId="3" xfId="0" applyNumberFormat="1" applyFont="1" applyFill="1" applyBorder="1" applyAlignment="1">
      <x:alignment vertical="center" wrapText="1"/>
    </x:xf>
    <x:xf numFmtId="0" fontId="13" fillId="8" borderId="4" xfId="0" applyNumberFormat="1" applyFont="1" applyFill="1" applyBorder="1" applyAlignment="1">
      <x:alignment vertical="center" wrapText="1"/>
    </x:xf>
    <x:xf numFmtId="0" fontId="13" fillId="8" borderId="5" xfId="0" applyNumberFormat="1" applyFont="1" applyFill="1" applyBorder="1" applyAlignment="1">
      <x:alignment vertical="center" wrapText="1"/>
    </x:xf>
    <x:xf numFmtId="0" fontId="13" fillId="8" borderId="0" xfId="0" applyNumberFormat="1" applyFont="1" applyFill="1" applyBorder="1" applyAlignment="1">
      <x:alignment vertical="center" wrapText="1"/>
    </x:xf>
    <x:xf numFmtId="0" fontId="13" fillId="8" borderId="6" xfId="0" applyNumberFormat="1" applyFont="1" applyFill="1" applyBorder="1" applyAlignment="1">
      <x:alignment vertical="center" wrapText="1"/>
    </x:xf>
    <x:xf numFmtId="0" fontId="13" fillId="8" borderId="7" xfId="0" applyNumberFormat="1" applyFont="1" applyFill="1" applyBorder="1" applyAlignment="1">
      <x:alignment vertical="center" wrapText="1"/>
    </x:xf>
    <x:xf numFmtId="0" fontId="13" fillId="8" borderId="8" xfId="0" applyNumberFormat="1" applyFont="1" applyFill="1" applyBorder="1" applyAlignment="1">
      <x:alignment vertical="center" wrapText="1"/>
    </x:xf>
    <x:xf numFmtId="0" fontId="13" fillId="8" borderId="9" xfId="0" applyNumberFormat="1" applyFont="1" applyFill="1" applyBorder="1" applyAlignment="1">
      <x:alignment vertical="center" wrapText="1"/>
    </x:xf>
    <x:xf numFmtId="0" fontId="8" fillId="7" borderId="2" xfId="0" applyNumberFormat="1" applyFont="1" applyFill="1" applyBorder="1" applyAlignment="1">
      <x:alignment vertical="center" wrapText="1"/>
    </x:xf>
    <x:xf numFmtId="0" fontId="8" fillId="7" borderId="3" xfId="0" applyNumberFormat="1" applyFont="1" applyFill="1" applyBorder="1" applyAlignment="1">
      <x:alignment vertical="center" wrapText="1"/>
    </x:xf>
    <x:xf numFmtId="0" fontId="8" fillId="7" borderId="4" xfId="0" applyNumberFormat="1" applyFont="1" applyFill="1" applyBorder="1" applyAlignment="1">
      <x:alignment vertical="center" wrapText="1"/>
    </x:xf>
    <x:xf numFmtId="0" fontId="8" fillId="7" borderId="5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6" xfId="0" applyNumberFormat="1" applyFont="1" applyFill="1" applyBorder="1" applyAlignment="1">
      <x:alignment vertical="center" wrapText="1"/>
    </x:xf>
    <x:xf numFmtId="0" fontId="8" fillId="7" borderId="7" xfId="0" applyNumberFormat="1" applyFont="1" applyFill="1" applyBorder="1" applyAlignment="1">
      <x:alignment vertical="center" wrapText="1"/>
    </x:xf>
    <x:xf numFmtId="0" fontId="8" fillId="7" borderId="8" xfId="0" applyNumberFormat="1" applyFont="1" applyFill="1" applyBorder="1" applyAlignment="1">
      <x:alignment vertical="center" wrapText="1"/>
    </x:xf>
    <x:xf numFmtId="0" fontId="8" fillId="7" borderId="9" xfId="0" applyNumberFormat="1" applyFont="1" applyFill="1" applyBorder="1" applyAlignment="1">
      <x:alignment vertical="center" wrapText="1"/>
    </x:xf>
    <x:xf numFmtId="0" fontId="14" fillId="0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horizontal="center" vertical="center"/>
    </x:xf>
    <x:xf numFmtId="0" fontId="10" fillId="0" borderId="1" xfId="0" applyNumberFormat="1" applyFont="1" applyFill="1" applyBorder="1" applyAlignment="1">
      <x:alignment vertical="center"/>
    </x:xf>
    <x:xf numFmtId="0" fontId="11" fillId="6" borderId="1" xfId="0" applyNumberFormat="1" applyFont="1" applyFill="1" applyBorder="1" applyAlignment="1">
      <x:alignment horizontal="center" vertical="center"/>
    </x:xf>
    <x:xf numFmtId="0" fontId="12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horizontal="left" vertical="center"/>
    </x:xf>
    <x:xf numFmtId="200" fontId="8" fillId="7" borderId="16" xfId="0" applyNumberFormat="1" applyFont="1" applyFill="1" applyBorder="1" applyAlignment="1">
      <x:alignment vertical="center"/>
    </x:xf>
    <x:xf numFmtId="201" fontId="8" fillId="7" borderId="16" xfId="0" applyNumberFormat="1" applyFont="1" applyFill="1" applyBorder="1" applyAlignment="1">
      <x:alignment vertical="center"/>
    </x:xf>
    <x:xf numFmtId="0" fontId="8" fillId="7" borderId="16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3" fillId="8" borderId="10" xfId="0" applyNumberFormat="1" applyFont="1" applyFill="1" applyBorder="1" applyAlignment="1">
      <x:alignment vertical="center" wrapText="1"/>
    </x:xf>
    <x:xf numFmtId="0" fontId="13" fillId="8" borderId="11" xfId="0" applyNumberFormat="1" applyFont="1" applyFill="1" applyBorder="1" applyAlignment="1">
      <x:alignment vertical="center" wrapText="1"/>
    </x:xf>
    <x:xf numFmtId="0" fontId="13" fillId="8" borderId="12" xfId="0" applyNumberFormat="1" applyFont="1" applyFill="1" applyBorder="1" applyAlignment="1">
      <x:alignment vertical="center" wrapText="1"/>
    </x:xf>
    <x:xf numFmtId="0" fontId="13" fillId="8" borderId="13" xfId="0" applyNumberFormat="1" applyFont="1" applyFill="1" applyBorder="1" applyAlignment="1">
      <x:alignment vertical="center" wrapText="1"/>
    </x:xf>
    <x:xf numFmtId="0" fontId="13" fillId="8" borderId="1" xfId="0" applyNumberFormat="1" applyFont="1" applyFill="1" applyBorder="1" applyAlignment="1">
      <x:alignment vertical="center" wrapText="1"/>
    </x:xf>
    <x:xf numFmtId="0" fontId="13" fillId="8" borderId="14" xfId="0" applyNumberFormat="1" applyFont="1" applyFill="1" applyBorder="1" applyAlignment="1">
      <x:alignment vertical="center" wrapText="1"/>
    </x:xf>
    <x:xf numFmtId="0" fontId="13" fillId="8" borderId="15" xfId="0" applyNumberFormat="1" applyFont="1" applyFill="1" applyBorder="1" applyAlignment="1">
      <x:alignment vertical="center" wrapText="1"/>
    </x:xf>
    <x:xf numFmtId="0" fontId="13" fillId="8" borderId="16" xfId="0" applyNumberFormat="1" applyFont="1" applyFill="1" applyBorder="1" applyAlignment="1">
      <x:alignment vertical="center" wrapText="1"/>
    </x:xf>
    <x:xf numFmtId="0" fontId="13" fillId="8" borderId="17" xfId="0" applyNumberFormat="1" applyFont="1" applyFill="1" applyBorder="1" applyAlignment="1">
      <x:alignment vertical="center" wrapText="1"/>
    </x:xf>
    <x:xf numFmtId="0" fontId="8" fillId="7" borderId="10" xfId="0" applyNumberFormat="1" applyFont="1" applyFill="1" applyBorder="1" applyAlignment="1">
      <x:alignment vertical="center" wrapText="1"/>
    </x:xf>
    <x:xf numFmtId="0" fontId="8" fillId="7" borderId="11" xfId="0" applyNumberFormat="1" applyFont="1" applyFill="1" applyBorder="1" applyAlignment="1">
      <x:alignment vertical="center" wrapText="1"/>
    </x:xf>
    <x:xf numFmtId="0" fontId="8" fillId="7" borderId="12" xfId="0" applyNumberFormat="1" applyFont="1" applyFill="1" applyBorder="1" applyAlignment="1">
      <x:alignment vertical="center" wrapText="1"/>
    </x:xf>
    <x:xf numFmtId="0" fontId="8" fillId="7" borderId="13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vertical="center" wrapText="1"/>
    </x:xf>
    <x:xf numFmtId="0" fontId="8" fillId="7" borderId="14" xfId="0" applyNumberFormat="1" applyFont="1" applyFill="1" applyBorder="1" applyAlignment="1">
      <x:alignment vertical="center" wrapText="1"/>
    </x:xf>
    <x:xf numFmtId="0" fontId="8" fillId="7" borderId="15" xfId="0" applyNumberFormat="1" applyFont="1" applyFill="1" applyBorder="1" applyAlignment="1">
      <x:alignment vertical="center" wrapText="1"/>
    </x:xf>
    <x:xf numFmtId="0" fontId="8" fillId="7" borderId="16" xfId="0" applyNumberFormat="1" applyFont="1" applyFill="1" applyBorder="1" applyAlignment="1">
      <x:alignment vertical="center" wrapText="1"/>
    </x:xf>
    <x:xf numFmtId="0" fontId="8" fillId="7" borderId="17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/>
  </x:cellXfs>
  <x:cellStyles count="1">
    <x:cellStyle name="Normal" xfId="0"/>
  </x:cellStyles>
  <x:dxfs count="7">
    <x:dxf>
      <x:font>
        <x:b/>
        <x:color rgb="FFC84B4B"/>
      </x:font>
      <x:fill>
        <x:patternFill patternType="solid">
          <x:bgColor rgb="FFFBEAEA"/>
        </x:patternFill>
      </x:fill>
    </x:dxf>
    <x:dxf>
      <x:font>
        <x:b/>
        <x:color rgb="FFC98A2E"/>
      </x:font>
      <x:fill>
        <x:patternFill patternType="solid">
          <x:bgColor rgb="FFFFF4DF"/>
        </x:patternFill>
      </x:fill>
    </x:dxf>
    <x:dxf>
      <x:font>
        <x:b/>
        <x:color rgb="FF3E7D57"/>
      </x:font>
      <x:fill>
        <x:patternFill patternType="solid">
          <x:bgColor rgb="FFEAF4ED"/>
        </x:patternFill>
      </x:fill>
    </x:dxf>
    <x:dxf>
      <x:font>
        <x:b/>
        <x:color rgb="FFC84B4B"/>
      </x:font>
      <x:fill>
        <x:patternFill patternType="solid">
          <x:bgColor rgb="FFFBEAEA"/>
        </x:patternFill>
      </x:fill>
    </x:dxf>
    <x:dxf>
      <x:font>
        <x:b/>
        <x:color rgb="FFC84B4B"/>
      </x:font>
      <x:fill>
        <x:patternFill patternType="solid">
          <x:bgColor rgb="FFFBEAEA"/>
        </x:patternFill>
      </x:fill>
    </x:dxf>
    <x:dxf>
      <x:font>
        <x:b/>
        <x:color rgb="FFC98A2E"/>
      </x:font>
      <x:fill>
        <x:patternFill patternType="solid">
          <x:bgColor rgb="FFFFF4DF"/>
        </x:patternFill>
      </x:fill>
    </x:dxf>
    <x:dxf>
      <x:font>
        <x:b/>
        <x:color rgb="FF3E7D57"/>
      </x:font>
      <x:fill>
        <x:patternFill patternType="solid">
          <x:bgColor rgb="FFEAF4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9e9d766a94210" /><Relationship Type="http://schemas.openxmlformats.org/officeDocument/2006/relationships/theme" Target="/xl/theme/theme1.xml" Id="R9fa6ccbed97e4d7f" /><Relationship Type="http://schemas.openxmlformats.org/officeDocument/2006/relationships/sharedStrings" Target="/xl/sharedStrings.xml" Id="R80cb30d0ade445bc" /><Relationship Type="http://schemas.openxmlformats.org/officeDocument/2006/relationships/worksheet" Target="/xl/worksheets/sheet1.xml" Id="R5755a646208646e3" /><Relationship Type="http://schemas.openxmlformats.org/officeDocument/2006/relationships/worksheet" Target="/xl/worksheets/sheet2.xml" Id="R7b6f5b9cacd24499" /><Relationship Type="http://schemas.openxmlformats.org/officeDocument/2006/relationships/worksheet" Target="/xl/worksheets/sheet3.xml" Id="R67f3e35dcbb14745" /></Relationships>
</file>

<file path=xl/tables/table1.xml><?xml version="1.0" encoding="utf-8"?>
<x:table xmlns:x="http://schemas.openxmlformats.org/spreadsheetml/2006/main" id="1" name="TableauAppels" displayName="TableauAppels" ref="A8:K108" headerRowCount="1" totalsRowCount="0" totalsRowShown="0">
  <x:tableColumns count="11">
    <x:tableColumn id="1" name="Réf."/>
    <x:tableColumn id="2" name="Date"/>
    <x:tableColumn id="3" name="Heure"/>
    <x:tableColumn id="4" name="Type d’appel"/>
    <x:tableColumn id="5" name="Nom de l’appelant"/>
    <x:tableColumn id="6" name="Organisation"/>
    <x:tableColumn id="7" name="Téléphone"/>
    <x:tableColumn id="8" name="E-mail"/>
    <x:tableColumn id="9" name="Priorité"/>
    <x:tableColumn id="10" name="Statut"/>
    <x:tableColumn id="11" name="Suite à don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52cfd0fa3f4b1b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9" hidden="0" customWidth="1"/>
    <x:col min="4" max="4" width="14" hidden="0" customWidth="1"/>
    <x:col min="5" max="5" width="22" hidden="0" customWidth="1"/>
    <x:col min="6" max="6" width="20" hidden="0" customWidth="1"/>
    <x:col min="7" max="7" width="18" hidden="0" customWidth="1"/>
    <x:col min="8" max="8" width="28" hidden="0" customWidth="1"/>
    <x:col min="9" max="9" width="12" hidden="0" customWidth="1"/>
    <x:col min="10" max="10" width="13" hidden="0" customWidth="1"/>
    <x:col min="11" max="11" width="23" hidden="0" customWidth="1"/>
  </x:cols>
  <x:sheetData>
    <x:row r="1" ht="30" customHeight="1">
      <x:c r="A1" s="14" t="str">
        <x:v>Suivi des appels téléphoniques</x:v>
      </x:c>
    </x:row>
    <x:row r="2" ht="26" customHeight="1">
      <x:c r="A2" s="20" t="str">
        <x:v>Saisissez chaque appel dans le tableau. Les indicateurs ci-dessous se mettent à jour automatiquement.</x:v>
      </x:c>
    </x:row>
    <x:row r="4">
      <x:c r="A4" s="27" t="str">
        <x:v>Appels enregistrés</x:v>
      </x:c>
      <x:c r="B4" s="27"/>
      <x:c r="D4" s="27" t="str">
        <x:v>À traiter</x:v>
      </x:c>
      <x:c r="E4" s="27"/>
      <x:c r="G4" s="27" t="str">
        <x:v>Urgents</x:v>
      </x:c>
      <x:c r="H4" s="27"/>
      <x:c r="J4" s="27" t="str">
        <x:v>Terminés</x:v>
      </x:c>
      <x:c r="K4" s="27"/>
    </x:row>
    <x:row r="5">
      <x:c r="A5" s="35" t="n">
        <x:f>COUNT(B9:B108)</x:f>
        <x:v>5</x:v>
      </x:c>
      <x:c r="B5" s="35"/>
      <x:c r="D5" s="35" t="n">
        <x:f>COUNTIF(J9:J108,"À traiter")</x:f>
        <x:v>2</x:v>
      </x:c>
      <x:c r="E5" s="35"/>
      <x:c r="G5" s="35" t="n">
        <x:f>COUNTIF(I9:I108,"Urgente")</x:f>
        <x:v>1</x:v>
      </x:c>
      <x:c r="H5" s="35"/>
      <x:c r="J5" s="35" t="n">
        <x:f>COUNTIF(J9:J108,"Terminé")</x:f>
        <x:v>1</x:v>
      </x:c>
      <x:c r="K5" s="35"/>
    </x:row>
    <x:row r="7">
      <x:c r="A7" s="42" t="str">
        <x:v>Astuce : utilisez « Haute » ou « Urgente » uniquement quand l’appel nécessite une attention prioritaire.</x:v>
      </x:c>
    </x:row>
    <x:row r="8">
      <x:c r="A8" s="60" t="str">
        <x:v>Réf.</x:v>
      </x:c>
      <x:c r="B8" s="61" t="str">
        <x:v>Date</x:v>
      </x:c>
      <x:c r="C8" s="61" t="str">
        <x:v>Heure</x:v>
      </x:c>
      <x:c r="D8" s="61" t="str">
        <x:v>Type d’appel</x:v>
      </x:c>
      <x:c r="E8" s="61" t="str">
        <x:v>Nom de l’appelant</x:v>
      </x:c>
      <x:c r="F8" s="61" t="str">
        <x:v>Organisation</x:v>
      </x:c>
      <x:c r="G8" s="61" t="str">
        <x:v>Téléphone</x:v>
      </x:c>
      <x:c r="H8" s="61" t="str">
        <x:v>E-mail</x:v>
      </x:c>
      <x:c r="I8" s="61" t="str">
        <x:v>Priorité</x:v>
      </x:c>
      <x:c r="J8" s="61" t="str">
        <x:v>Statut</x:v>
      </x:c>
      <x:c r="K8" s="62" t="str">
        <x:v>Suite à donner</x:v>
      </x:c>
    </x:row>
    <x:row r="9">
      <x:c r="A9" s="80" t="str">
        <x:v>APP-001</x:v>
      </x:c>
      <x:c r="B9" s="81" t="n">
        <x:v>46399</x:v>
      </x:c>
      <x:c r="C9" s="82" t="n">
        <x:v>46399.385416666664</x:v>
      </x:c>
      <x:c r="D9" s="83" t="str">
        <x:v>Entrant</x:v>
      </x:c>
      <x:c r="E9" s="83" t="str">
        <x:v>Claire Martin</x:v>
      </x:c>
      <x:c r="F9" s="83" t="str">
        <x:v>Atelier Horizon</x:v>
      </x:c>
      <x:c r="G9" s="83" t="str">
        <x:v>06 12 34 56 78</x:v>
      </x:c>
      <x:c r="H9" s="83" t="str">
        <x:v>claire.martin@example.fr</x:v>
      </x:c>
      <x:c r="I9" s="83" t="str">
        <x:v>Haute</x:v>
      </x:c>
      <x:c r="J9" s="83" t="str">
        <x:v>À traiter</x:v>
      </x:c>
      <x:c r="K9" s="100" t="str">
        <x:v>Rappeler</x:v>
      </x:c>
    </x:row>
    <x:row r="10">
      <x:c r="A10" s="80" t="str">
        <x:v>APP-002</x:v>
      </x:c>
      <x:c r="B10" s="81" t="n">
        <x:v>46399</x:v>
      </x:c>
      <x:c r="C10" s="82" t="n">
        <x:v>46399.48611111111</x:v>
      </x:c>
      <x:c r="D10" s="83" t="str">
        <x:v>Entrant</x:v>
      </x:c>
      <x:c r="E10" s="83" t="str">
        <x:v>Julien Robert</x:v>
      </x:c>
      <x:c r="F10" s="83" t="str">
        <x:v>Bureau Nova</x:v>
      </x:c>
      <x:c r="G10" s="83" t="str">
        <x:v>01 44 55 66 77</x:v>
      </x:c>
      <x:c r="H10" s="83" t="str">
        <x:v>julien.robert@example.fr</x:v>
      </x:c>
      <x:c r="I10" s="83" t="str">
        <x:v>Normale</x:v>
      </x:c>
      <x:c r="J10" s="83" t="str">
        <x:v>En cours</x:v>
      </x:c>
      <x:c r="K10" s="100" t="str">
        <x:v>Envoyer un e-mail</x:v>
      </x:c>
    </x:row>
    <x:row r="11">
      <x:c r="A11" s="80" t="str">
        <x:v>APP-003</x:v>
      </x:c>
      <x:c r="B11" s="81" t="n">
        <x:v>46400</x:v>
      </x:c>
      <x:c r="C11" s="82" t="n">
        <x:v>46400.368055555555</x:v>
      </x:c>
      <x:c r="D11" s="83" t="str">
        <x:v>Sortant</x:v>
      </x:c>
      <x:c r="E11" s="83" t="str">
        <x:v>Sophie Bernard</x:v>
      </x:c>
      <x:c r="F11" s="83" t="str"/>
      <x:c r="G11" s="83" t="str">
        <x:v>07 21 43 65 87</x:v>
      </x:c>
      <x:c r="H11" s="83" t="str">
        <x:v>sophie.bernard@example.fr</x:v>
      </x:c>
      <x:c r="I11" s="83" t="str">
        <x:v>Normale</x:v>
      </x:c>
      <x:c r="J11" s="83" t="str">
        <x:v>Terminé</x:v>
      </x:c>
      <x:c r="K11" s="100" t="str">
        <x:v>Aucune</x:v>
      </x:c>
    </x:row>
    <x:row r="12">
      <x:c r="A12" s="80" t="str">
        <x:v>APP-004</x:v>
      </x:c>
      <x:c r="B12" s="81" t="n">
        <x:v>46400</x:v>
      </x:c>
      <x:c r="C12" s="82" t="n">
        <x:v>46400.600694444445</x:v>
      </x:c>
      <x:c r="D12" s="83" t="str">
        <x:v>Entrant</x:v>
      </x:c>
      <x:c r="E12" s="83" t="str">
        <x:v>Marc Lefèvre</x:v>
      </x:c>
      <x:c r="F12" s="83" t="str">
        <x:v>Maison Lumen</x:v>
      </x:c>
      <x:c r="G12" s="83" t="str">
        <x:v>03 88 24 16 52</x:v>
      </x:c>
      <x:c r="H12" s="83" t="str">
        <x:v>marc.lefevre@example.fr</x:v>
      </x:c>
      <x:c r="I12" s="83" t="str">
        <x:v>Urgente</x:v>
      </x:c>
      <x:c r="J12" s="83" t="str">
        <x:v>À traiter</x:v>
      </x:c>
      <x:c r="K12" s="100" t="str">
        <x:v>Transmettre le message</x:v>
      </x:c>
    </x:row>
    <x:row r="13">
      <x:c r="A13" s="80" t="str">
        <x:v>APP-005</x:v>
      </x:c>
      <x:c r="B13" s="81" t="n">
        <x:v>46401</x:v>
      </x:c>
      <x:c r="C13" s="82" t="n">
        <x:v>46401.42013888889</x:v>
      </x:c>
      <x:c r="D13" s="83" t="str">
        <x:v>Entrant</x:v>
      </x:c>
      <x:c r="E13" s="83" t="str">
        <x:v>Élodie Moreau</x:v>
      </x:c>
      <x:c r="F13" s="83" t="str"/>
      <x:c r="G13" s="83" t="str">
        <x:v>06 98 76 54 32</x:v>
      </x:c>
      <x:c r="H13" s="83" t="str">
        <x:v>elodie.moreau@example.fr</x:v>
      </x:c>
      <x:c r="I13" s="83" t="str">
        <x:v>Normale</x:v>
      </x:c>
      <x:c r="J13" s="83" t="str">
        <x:v>Sans suite</x:v>
      </x:c>
      <x:c r="K13" s="100" t="str">
        <x:v>Aucune</x:v>
      </x:c>
    </x:row>
    <x:row r="14">
      <x:c r="A14" s="80" t="str">
        <x:f>IF(B14="","","APP-"&amp;TEXT(ROW()-8,"000"))</x:f>
      </x:c>
      <x:c r="B14" s="81"/>
      <x:c r="C14" s="82"/>
      <x:c r="D14" s="83"/>
      <x:c r="E14" s="83"/>
      <x:c r="F14" s="83"/>
      <x:c r="G14" s="83"/>
      <x:c r="H14" s="83"/>
      <x:c r="I14" s="83"/>
      <x:c r="J14" s="83"/>
      <x:c r="K14" s="100"/>
    </x:row>
    <x:row r="15">
      <x:c r="A15" s="80" t="str">
        <x:f>IF(B15="","","APP-"&amp;TEXT(ROW()-8,"000"))</x:f>
      </x:c>
      <x:c r="B15" s="81"/>
      <x:c r="C15" s="82"/>
      <x:c r="D15" s="83"/>
      <x:c r="E15" s="83"/>
      <x:c r="F15" s="83"/>
      <x:c r="G15" s="83"/>
      <x:c r="H15" s="83"/>
      <x:c r="I15" s="83"/>
      <x:c r="J15" s="83"/>
      <x:c r="K15" s="100"/>
    </x:row>
    <x:row r="16">
      <x:c r="A16" s="80" t="str">
        <x:f>IF(B16="","","APP-"&amp;TEXT(ROW()-8,"000"))</x:f>
      </x:c>
      <x:c r="B16" s="81"/>
      <x:c r="C16" s="82"/>
      <x:c r="D16" s="83"/>
      <x:c r="E16" s="83"/>
      <x:c r="F16" s="83"/>
      <x:c r="G16" s="83"/>
      <x:c r="H16" s="83"/>
      <x:c r="I16" s="83"/>
      <x:c r="J16" s="83"/>
      <x:c r="K16" s="100"/>
    </x:row>
    <x:row r="17">
      <x:c r="A17" s="80" t="str">
        <x:f>IF(B17="","","APP-"&amp;TEXT(ROW()-8,"000"))</x:f>
      </x:c>
      <x:c r="B17" s="81"/>
      <x:c r="C17" s="82"/>
      <x:c r="D17" s="83"/>
      <x:c r="E17" s="83"/>
      <x:c r="F17" s="83"/>
      <x:c r="G17" s="83"/>
      <x:c r="H17" s="83"/>
      <x:c r="I17" s="83"/>
      <x:c r="J17" s="83"/>
      <x:c r="K17" s="100"/>
    </x:row>
    <x:row r="18">
      <x:c r="A18" s="80" t="str">
        <x:f>IF(B18="","","APP-"&amp;TEXT(ROW()-8,"000"))</x:f>
      </x:c>
      <x:c r="B18" s="81"/>
      <x:c r="C18" s="82"/>
      <x:c r="D18" s="83"/>
      <x:c r="E18" s="83"/>
      <x:c r="F18" s="83"/>
      <x:c r="G18" s="83"/>
      <x:c r="H18" s="83"/>
      <x:c r="I18" s="83"/>
      <x:c r="J18" s="83"/>
      <x:c r="K18" s="100"/>
    </x:row>
    <x:row r="19">
      <x:c r="A19" s="80" t="str">
        <x:f>IF(B19="","","APP-"&amp;TEXT(ROW()-8,"000"))</x:f>
      </x:c>
      <x:c r="B19" s="81"/>
      <x:c r="C19" s="82"/>
      <x:c r="D19" s="83"/>
      <x:c r="E19" s="83"/>
      <x:c r="F19" s="83"/>
      <x:c r="G19" s="83"/>
      <x:c r="H19" s="83"/>
      <x:c r="I19" s="83"/>
      <x:c r="J19" s="83"/>
      <x:c r="K19" s="100"/>
    </x:row>
    <x:row r="20">
      <x:c r="A20" s="80" t="str">
        <x:f>IF(B20="","","APP-"&amp;TEXT(ROW()-8,"000"))</x:f>
      </x:c>
      <x:c r="B20" s="81"/>
      <x:c r="C20" s="82"/>
      <x:c r="D20" s="83"/>
      <x:c r="E20" s="83"/>
      <x:c r="F20" s="83"/>
      <x:c r="G20" s="83"/>
      <x:c r="H20" s="83"/>
      <x:c r="I20" s="83"/>
      <x:c r="J20" s="83"/>
      <x:c r="K20" s="100"/>
    </x:row>
    <x:row r="21">
      <x:c r="A21" s="80" t="str">
        <x:f>IF(B21="","","APP-"&amp;TEXT(ROW()-8,"000"))</x:f>
      </x:c>
      <x:c r="B21" s="81"/>
      <x:c r="C21" s="82"/>
      <x:c r="D21" s="83"/>
      <x:c r="E21" s="83"/>
      <x:c r="F21" s="83"/>
      <x:c r="G21" s="83"/>
      <x:c r="H21" s="83"/>
      <x:c r="I21" s="83"/>
      <x:c r="J21" s="83"/>
      <x:c r="K21" s="100"/>
    </x:row>
    <x:row r="22">
      <x:c r="A22" s="80" t="str">
        <x:f>IF(B22="","","APP-"&amp;TEXT(ROW()-8,"000"))</x:f>
      </x:c>
      <x:c r="B22" s="81"/>
      <x:c r="C22" s="82"/>
      <x:c r="D22" s="83"/>
      <x:c r="E22" s="83"/>
      <x:c r="F22" s="83"/>
      <x:c r="G22" s="83"/>
      <x:c r="H22" s="83"/>
      <x:c r="I22" s="83"/>
      <x:c r="J22" s="83"/>
      <x:c r="K22" s="100"/>
    </x:row>
    <x:row r="23">
      <x:c r="A23" s="80" t="str">
        <x:f>IF(B23="","","APP-"&amp;TEXT(ROW()-8,"000"))</x:f>
      </x:c>
      <x:c r="B23" s="81"/>
      <x:c r="C23" s="82"/>
      <x:c r="D23" s="83"/>
      <x:c r="E23" s="83"/>
      <x:c r="F23" s="83"/>
      <x:c r="G23" s="83"/>
      <x:c r="H23" s="83"/>
      <x:c r="I23" s="83"/>
      <x:c r="J23" s="83"/>
      <x:c r="K23" s="100"/>
    </x:row>
    <x:row r="24">
      <x:c r="A24" s="80" t="str">
        <x:f>IF(B24="","","APP-"&amp;TEXT(ROW()-8,"000"))</x:f>
      </x:c>
      <x:c r="B24" s="81"/>
      <x:c r="C24" s="82"/>
      <x:c r="D24" s="83"/>
      <x:c r="E24" s="83"/>
      <x:c r="F24" s="83"/>
      <x:c r="G24" s="83"/>
      <x:c r="H24" s="83"/>
      <x:c r="I24" s="83"/>
      <x:c r="J24" s="83"/>
      <x:c r="K24" s="100"/>
    </x:row>
    <x:row r="25">
      <x:c r="A25" s="80" t="str">
        <x:f>IF(B25="","","APP-"&amp;TEXT(ROW()-8,"000"))</x:f>
      </x:c>
      <x:c r="B25" s="81"/>
      <x:c r="C25" s="82"/>
      <x:c r="D25" s="83"/>
      <x:c r="E25" s="83"/>
      <x:c r="F25" s="83"/>
      <x:c r="G25" s="83"/>
      <x:c r="H25" s="83"/>
      <x:c r="I25" s="83"/>
      <x:c r="J25" s="83"/>
      <x:c r="K25" s="100"/>
    </x:row>
    <x:row r="26">
      <x:c r="A26" s="80" t="str">
        <x:f>IF(B26="","","APP-"&amp;TEXT(ROW()-8,"000"))</x:f>
      </x:c>
      <x:c r="B26" s="81"/>
      <x:c r="C26" s="82"/>
      <x:c r="D26" s="83"/>
      <x:c r="E26" s="83"/>
      <x:c r="F26" s="83"/>
      <x:c r="G26" s="83"/>
      <x:c r="H26" s="83"/>
      <x:c r="I26" s="83"/>
      <x:c r="J26" s="83"/>
      <x:c r="K26" s="100"/>
    </x:row>
    <x:row r="27">
      <x:c r="A27" s="80" t="str">
        <x:f>IF(B27="","","APP-"&amp;TEXT(ROW()-8,"000"))</x:f>
      </x:c>
      <x:c r="B27" s="81"/>
      <x:c r="C27" s="82"/>
      <x:c r="D27" s="83"/>
      <x:c r="E27" s="83"/>
      <x:c r="F27" s="83"/>
      <x:c r="G27" s="83"/>
      <x:c r="H27" s="83"/>
      <x:c r="I27" s="83"/>
      <x:c r="J27" s="83"/>
      <x:c r="K27" s="100"/>
    </x:row>
    <x:row r="28">
      <x:c r="A28" s="80" t="str">
        <x:f>IF(B28="","","APP-"&amp;TEXT(ROW()-8,"000"))</x:f>
      </x:c>
      <x:c r="B28" s="81"/>
      <x:c r="C28" s="82"/>
      <x:c r="D28" s="83"/>
      <x:c r="E28" s="83"/>
      <x:c r="F28" s="83"/>
      <x:c r="G28" s="83"/>
      <x:c r="H28" s="83"/>
      <x:c r="I28" s="83"/>
      <x:c r="J28" s="83"/>
      <x:c r="K28" s="100"/>
    </x:row>
    <x:row r="29">
      <x:c r="A29" s="80" t="str">
        <x:f>IF(B29="","","APP-"&amp;TEXT(ROW()-8,"000"))</x:f>
      </x:c>
      <x:c r="B29" s="81"/>
      <x:c r="C29" s="82"/>
      <x:c r="D29" s="83"/>
      <x:c r="E29" s="83"/>
      <x:c r="F29" s="83"/>
      <x:c r="G29" s="83"/>
      <x:c r="H29" s="83"/>
      <x:c r="I29" s="83"/>
      <x:c r="J29" s="83"/>
      <x:c r="K29" s="100"/>
    </x:row>
    <x:row r="30">
      <x:c r="A30" s="80" t="str">
        <x:f>IF(B30="","","APP-"&amp;TEXT(ROW()-8,"000"))</x:f>
      </x:c>
      <x:c r="B30" s="81"/>
      <x:c r="C30" s="82"/>
      <x:c r="D30" s="83"/>
      <x:c r="E30" s="83"/>
      <x:c r="F30" s="83"/>
      <x:c r="G30" s="83"/>
      <x:c r="H30" s="83"/>
      <x:c r="I30" s="83"/>
      <x:c r="J30" s="83"/>
      <x:c r="K30" s="100"/>
    </x:row>
    <x:row r="31">
      <x:c r="A31" s="80" t="str">
        <x:f>IF(B31="","","APP-"&amp;TEXT(ROW()-8,"000"))</x:f>
      </x:c>
      <x:c r="B31" s="81"/>
      <x:c r="C31" s="82"/>
      <x:c r="D31" s="83"/>
      <x:c r="E31" s="83"/>
      <x:c r="F31" s="83"/>
      <x:c r="G31" s="83"/>
      <x:c r="H31" s="83"/>
      <x:c r="I31" s="83"/>
      <x:c r="J31" s="83"/>
      <x:c r="K31" s="100"/>
    </x:row>
    <x:row r="32">
      <x:c r="A32" s="80" t="str">
        <x:f>IF(B32="","","APP-"&amp;TEXT(ROW()-8,"000"))</x:f>
      </x:c>
      <x:c r="B32" s="81"/>
      <x:c r="C32" s="82"/>
      <x:c r="D32" s="83"/>
      <x:c r="E32" s="83"/>
      <x:c r="F32" s="83"/>
      <x:c r="G32" s="83"/>
      <x:c r="H32" s="83"/>
      <x:c r="I32" s="83"/>
      <x:c r="J32" s="83"/>
      <x:c r="K32" s="100"/>
    </x:row>
    <x:row r="33">
      <x:c r="A33" s="80" t="str">
        <x:f>IF(B33="","","APP-"&amp;TEXT(ROW()-8,"000"))</x:f>
      </x:c>
      <x:c r="B33" s="81"/>
      <x:c r="C33" s="82"/>
      <x:c r="D33" s="83"/>
      <x:c r="E33" s="83"/>
      <x:c r="F33" s="83"/>
      <x:c r="G33" s="83"/>
      <x:c r="H33" s="83"/>
      <x:c r="I33" s="83"/>
      <x:c r="J33" s="83"/>
      <x:c r="K33" s="100"/>
    </x:row>
    <x:row r="34">
      <x:c r="A34" s="80" t="str">
        <x:f>IF(B34="","","APP-"&amp;TEXT(ROW()-8,"000"))</x:f>
      </x:c>
      <x:c r="B34" s="81"/>
      <x:c r="C34" s="82"/>
      <x:c r="D34" s="83"/>
      <x:c r="E34" s="83"/>
      <x:c r="F34" s="83"/>
      <x:c r="G34" s="83"/>
      <x:c r="H34" s="83"/>
      <x:c r="I34" s="83"/>
      <x:c r="J34" s="83"/>
      <x:c r="K34" s="100"/>
    </x:row>
    <x:row r="35">
      <x:c r="A35" s="80" t="str">
        <x:f>IF(B35="","","APP-"&amp;TEXT(ROW()-8,"000"))</x:f>
      </x:c>
      <x:c r="B35" s="81"/>
      <x:c r="C35" s="82"/>
      <x:c r="D35" s="83"/>
      <x:c r="E35" s="83"/>
      <x:c r="F35" s="83"/>
      <x:c r="G35" s="83"/>
      <x:c r="H35" s="83"/>
      <x:c r="I35" s="83"/>
      <x:c r="J35" s="83"/>
      <x:c r="K35" s="100"/>
    </x:row>
    <x:row r="36">
      <x:c r="A36" s="80" t="str">
        <x:f>IF(B36="","","APP-"&amp;TEXT(ROW()-8,"000"))</x:f>
      </x:c>
      <x:c r="B36" s="81"/>
      <x:c r="C36" s="82"/>
      <x:c r="D36" s="83"/>
      <x:c r="E36" s="83"/>
      <x:c r="F36" s="83"/>
      <x:c r="G36" s="83"/>
      <x:c r="H36" s="83"/>
      <x:c r="I36" s="83"/>
      <x:c r="J36" s="83"/>
      <x:c r="K36" s="100"/>
    </x:row>
    <x:row r="37">
      <x:c r="A37" s="80" t="str">
        <x:f>IF(B37="","","APP-"&amp;TEXT(ROW()-8,"000"))</x:f>
      </x:c>
      <x:c r="B37" s="81"/>
      <x:c r="C37" s="82"/>
      <x:c r="D37" s="83"/>
      <x:c r="E37" s="83"/>
      <x:c r="F37" s="83"/>
      <x:c r="G37" s="83"/>
      <x:c r="H37" s="83"/>
      <x:c r="I37" s="83"/>
      <x:c r="J37" s="83"/>
      <x:c r="K37" s="100"/>
    </x:row>
    <x:row r="38">
      <x:c r="A38" s="80" t="str">
        <x:f>IF(B38="","","APP-"&amp;TEXT(ROW()-8,"000"))</x:f>
      </x:c>
      <x:c r="B38" s="81"/>
      <x:c r="C38" s="82"/>
      <x:c r="D38" s="83"/>
      <x:c r="E38" s="83"/>
      <x:c r="F38" s="83"/>
      <x:c r="G38" s="83"/>
      <x:c r="H38" s="83"/>
      <x:c r="I38" s="83"/>
      <x:c r="J38" s="83"/>
      <x:c r="K38" s="100"/>
    </x:row>
    <x:row r="39">
      <x:c r="A39" s="80" t="str">
        <x:f>IF(B39="","","APP-"&amp;TEXT(ROW()-8,"000"))</x:f>
      </x:c>
      <x:c r="B39" s="81"/>
      <x:c r="C39" s="82"/>
      <x:c r="D39" s="83"/>
      <x:c r="E39" s="83"/>
      <x:c r="F39" s="83"/>
      <x:c r="G39" s="83"/>
      <x:c r="H39" s="83"/>
      <x:c r="I39" s="83"/>
      <x:c r="J39" s="83"/>
      <x:c r="K39" s="100"/>
    </x:row>
    <x:row r="40">
      <x:c r="A40" s="80" t="str">
        <x:f>IF(B40="","","APP-"&amp;TEXT(ROW()-8,"000"))</x:f>
      </x:c>
      <x:c r="B40" s="81"/>
      <x:c r="C40" s="82"/>
      <x:c r="D40" s="83"/>
      <x:c r="E40" s="83"/>
      <x:c r="F40" s="83"/>
      <x:c r="G40" s="83"/>
      <x:c r="H40" s="83"/>
      <x:c r="I40" s="83"/>
      <x:c r="J40" s="83"/>
      <x:c r="K40" s="100"/>
    </x:row>
    <x:row r="41">
      <x:c r="A41" s="80" t="str">
        <x:f>IF(B41="","","APP-"&amp;TEXT(ROW()-8,"000"))</x:f>
      </x:c>
      <x:c r="B41" s="81"/>
      <x:c r="C41" s="82"/>
      <x:c r="D41" s="83"/>
      <x:c r="E41" s="83"/>
      <x:c r="F41" s="83"/>
      <x:c r="G41" s="83"/>
      <x:c r="H41" s="83"/>
      <x:c r="I41" s="83"/>
      <x:c r="J41" s="83"/>
      <x:c r="K41" s="100"/>
    </x:row>
    <x:row r="42">
      <x:c r="A42" s="80" t="str">
        <x:f>IF(B42="","","APP-"&amp;TEXT(ROW()-8,"000"))</x:f>
      </x:c>
      <x:c r="B42" s="81"/>
      <x:c r="C42" s="82"/>
      <x:c r="D42" s="83"/>
      <x:c r="E42" s="83"/>
      <x:c r="F42" s="83"/>
      <x:c r="G42" s="83"/>
      <x:c r="H42" s="83"/>
      <x:c r="I42" s="83"/>
      <x:c r="J42" s="83"/>
      <x:c r="K42" s="100"/>
    </x:row>
    <x:row r="43">
      <x:c r="A43" s="80" t="str">
        <x:f>IF(B43="","","APP-"&amp;TEXT(ROW()-8,"000"))</x:f>
      </x:c>
      <x:c r="B43" s="81"/>
      <x:c r="C43" s="82"/>
      <x:c r="D43" s="83"/>
      <x:c r="E43" s="83"/>
      <x:c r="F43" s="83"/>
      <x:c r="G43" s="83"/>
      <x:c r="H43" s="83"/>
      <x:c r="I43" s="83"/>
      <x:c r="J43" s="83"/>
      <x:c r="K43" s="100"/>
    </x:row>
    <x:row r="44">
      <x:c r="A44" s="80" t="str">
        <x:f>IF(B44="","","APP-"&amp;TEXT(ROW()-8,"000"))</x:f>
      </x:c>
      <x:c r="B44" s="81"/>
      <x:c r="C44" s="82"/>
      <x:c r="D44" s="83"/>
      <x:c r="E44" s="83"/>
      <x:c r="F44" s="83"/>
      <x:c r="G44" s="83"/>
      <x:c r="H44" s="83"/>
      <x:c r="I44" s="83"/>
      <x:c r="J44" s="83"/>
      <x:c r="K44" s="100"/>
    </x:row>
    <x:row r="45">
      <x:c r="A45" s="80" t="str">
        <x:f>IF(B45="","","APP-"&amp;TEXT(ROW()-8,"000"))</x:f>
      </x:c>
      <x:c r="B45" s="81"/>
      <x:c r="C45" s="82"/>
      <x:c r="D45" s="83"/>
      <x:c r="E45" s="83"/>
      <x:c r="F45" s="83"/>
      <x:c r="G45" s="83"/>
      <x:c r="H45" s="83"/>
      <x:c r="I45" s="83"/>
      <x:c r="J45" s="83"/>
      <x:c r="K45" s="100"/>
    </x:row>
    <x:row r="46">
      <x:c r="A46" s="80" t="str">
        <x:f>IF(B46="","","APP-"&amp;TEXT(ROW()-8,"000"))</x:f>
      </x:c>
      <x:c r="B46" s="81"/>
      <x:c r="C46" s="82"/>
      <x:c r="D46" s="83"/>
      <x:c r="E46" s="83"/>
      <x:c r="F46" s="83"/>
      <x:c r="G46" s="83"/>
      <x:c r="H46" s="83"/>
      <x:c r="I46" s="83"/>
      <x:c r="J46" s="83"/>
      <x:c r="K46" s="100"/>
    </x:row>
    <x:row r="47">
      <x:c r="A47" s="80" t="str">
        <x:f>IF(B47="","","APP-"&amp;TEXT(ROW()-8,"000"))</x:f>
      </x:c>
      <x:c r="B47" s="81"/>
      <x:c r="C47" s="82"/>
      <x:c r="D47" s="83"/>
      <x:c r="E47" s="83"/>
      <x:c r="F47" s="83"/>
      <x:c r="G47" s="83"/>
      <x:c r="H47" s="83"/>
      <x:c r="I47" s="83"/>
      <x:c r="J47" s="83"/>
      <x:c r="K47" s="100"/>
    </x:row>
    <x:row r="48">
      <x:c r="A48" s="80" t="str">
        <x:f>IF(B48="","","APP-"&amp;TEXT(ROW()-8,"000"))</x:f>
      </x:c>
      <x:c r="B48" s="81"/>
      <x:c r="C48" s="82"/>
      <x:c r="D48" s="83"/>
      <x:c r="E48" s="83"/>
      <x:c r="F48" s="83"/>
      <x:c r="G48" s="83"/>
      <x:c r="H48" s="83"/>
      <x:c r="I48" s="83"/>
      <x:c r="J48" s="83"/>
      <x:c r="K48" s="100"/>
    </x:row>
    <x:row r="49">
      <x:c r="A49" s="80" t="str">
        <x:f>IF(B49="","","APP-"&amp;TEXT(ROW()-8,"000"))</x:f>
      </x:c>
      <x:c r="B49" s="81"/>
      <x:c r="C49" s="82"/>
      <x:c r="D49" s="83"/>
      <x:c r="E49" s="83"/>
      <x:c r="F49" s="83"/>
      <x:c r="G49" s="83"/>
      <x:c r="H49" s="83"/>
      <x:c r="I49" s="83"/>
      <x:c r="J49" s="83"/>
      <x:c r="K49" s="100"/>
    </x:row>
    <x:row r="50">
      <x:c r="A50" s="80" t="str">
        <x:f>IF(B50="","","APP-"&amp;TEXT(ROW()-8,"000"))</x:f>
      </x:c>
      <x:c r="B50" s="81"/>
      <x:c r="C50" s="82"/>
      <x:c r="D50" s="83"/>
      <x:c r="E50" s="83"/>
      <x:c r="F50" s="83"/>
      <x:c r="G50" s="83"/>
      <x:c r="H50" s="83"/>
      <x:c r="I50" s="83"/>
      <x:c r="J50" s="83"/>
      <x:c r="K50" s="100"/>
    </x:row>
    <x:row r="51">
      <x:c r="A51" s="80" t="str">
        <x:f>IF(B51="","","APP-"&amp;TEXT(ROW()-8,"000"))</x:f>
      </x:c>
      <x:c r="B51" s="81"/>
      <x:c r="C51" s="82"/>
      <x:c r="D51" s="83"/>
      <x:c r="E51" s="83"/>
      <x:c r="F51" s="83"/>
      <x:c r="G51" s="83"/>
      <x:c r="H51" s="83"/>
      <x:c r="I51" s="83"/>
      <x:c r="J51" s="83"/>
      <x:c r="K51" s="100"/>
    </x:row>
    <x:row r="52">
      <x:c r="A52" s="80" t="str">
        <x:f>IF(B52="","","APP-"&amp;TEXT(ROW()-8,"000"))</x:f>
      </x:c>
      <x:c r="B52" s="81"/>
      <x:c r="C52" s="82"/>
      <x:c r="D52" s="83"/>
      <x:c r="E52" s="83"/>
      <x:c r="F52" s="83"/>
      <x:c r="G52" s="83"/>
      <x:c r="H52" s="83"/>
      <x:c r="I52" s="83"/>
      <x:c r="J52" s="83"/>
      <x:c r="K52" s="100"/>
    </x:row>
    <x:row r="53">
      <x:c r="A53" s="80" t="str">
        <x:f>IF(B53="","","APP-"&amp;TEXT(ROW()-8,"000"))</x:f>
      </x:c>
      <x:c r="B53" s="81"/>
      <x:c r="C53" s="82"/>
      <x:c r="D53" s="83"/>
      <x:c r="E53" s="83"/>
      <x:c r="F53" s="83"/>
      <x:c r="G53" s="83"/>
      <x:c r="H53" s="83"/>
      <x:c r="I53" s="83"/>
      <x:c r="J53" s="83"/>
      <x:c r="K53" s="100"/>
    </x:row>
    <x:row r="54">
      <x:c r="A54" s="80" t="str">
        <x:f>IF(B54="","","APP-"&amp;TEXT(ROW()-8,"000"))</x:f>
      </x:c>
      <x:c r="B54" s="81"/>
      <x:c r="C54" s="82"/>
      <x:c r="D54" s="83"/>
      <x:c r="E54" s="83"/>
      <x:c r="F54" s="83"/>
      <x:c r="G54" s="83"/>
      <x:c r="H54" s="83"/>
      <x:c r="I54" s="83"/>
      <x:c r="J54" s="83"/>
      <x:c r="K54" s="100"/>
    </x:row>
    <x:row r="55">
      <x:c r="A55" s="80" t="str">
        <x:f>IF(B55="","","APP-"&amp;TEXT(ROW()-8,"000"))</x:f>
      </x:c>
      <x:c r="B55" s="81"/>
      <x:c r="C55" s="82"/>
      <x:c r="D55" s="83"/>
      <x:c r="E55" s="83"/>
      <x:c r="F55" s="83"/>
      <x:c r="G55" s="83"/>
      <x:c r="H55" s="83"/>
      <x:c r="I55" s="83"/>
      <x:c r="J55" s="83"/>
      <x:c r="K55" s="100"/>
    </x:row>
    <x:row r="56">
      <x:c r="A56" s="80" t="str">
        <x:f>IF(B56="","","APP-"&amp;TEXT(ROW()-8,"000"))</x:f>
      </x:c>
      <x:c r="B56" s="81"/>
      <x:c r="C56" s="82"/>
      <x:c r="D56" s="83"/>
      <x:c r="E56" s="83"/>
      <x:c r="F56" s="83"/>
      <x:c r="G56" s="83"/>
      <x:c r="H56" s="83"/>
      <x:c r="I56" s="83"/>
      <x:c r="J56" s="83"/>
      <x:c r="K56" s="100"/>
    </x:row>
    <x:row r="57">
      <x:c r="A57" s="80" t="str">
        <x:f>IF(B57="","","APP-"&amp;TEXT(ROW()-8,"000"))</x:f>
      </x:c>
      <x:c r="B57" s="81"/>
      <x:c r="C57" s="82"/>
      <x:c r="D57" s="83"/>
      <x:c r="E57" s="83"/>
      <x:c r="F57" s="83"/>
      <x:c r="G57" s="83"/>
      <x:c r="H57" s="83"/>
      <x:c r="I57" s="83"/>
      <x:c r="J57" s="83"/>
      <x:c r="K57" s="100"/>
    </x:row>
    <x:row r="58">
      <x:c r="A58" s="80" t="str">
        <x:f>IF(B58="","","APP-"&amp;TEXT(ROW()-8,"000"))</x:f>
      </x:c>
      <x:c r="B58" s="81"/>
      <x:c r="C58" s="82"/>
      <x:c r="D58" s="83"/>
      <x:c r="E58" s="83"/>
      <x:c r="F58" s="83"/>
      <x:c r="G58" s="83"/>
      <x:c r="H58" s="83"/>
      <x:c r="I58" s="83"/>
      <x:c r="J58" s="83"/>
      <x:c r="K58" s="100"/>
    </x:row>
    <x:row r="59">
      <x:c r="A59" s="80" t="str">
        <x:f>IF(B59="","","APP-"&amp;TEXT(ROW()-8,"000"))</x:f>
      </x:c>
      <x:c r="B59" s="81"/>
      <x:c r="C59" s="82"/>
      <x:c r="D59" s="83"/>
      <x:c r="E59" s="83"/>
      <x:c r="F59" s="83"/>
      <x:c r="G59" s="83"/>
      <x:c r="H59" s="83"/>
      <x:c r="I59" s="83"/>
      <x:c r="J59" s="83"/>
      <x:c r="K59" s="100"/>
    </x:row>
    <x:row r="60">
      <x:c r="A60" s="80" t="str">
        <x:f>IF(B60="","","APP-"&amp;TEXT(ROW()-8,"000"))</x:f>
      </x:c>
      <x:c r="B60" s="81"/>
      <x:c r="C60" s="82"/>
      <x:c r="D60" s="83"/>
      <x:c r="E60" s="83"/>
      <x:c r="F60" s="83"/>
      <x:c r="G60" s="83"/>
      <x:c r="H60" s="83"/>
      <x:c r="I60" s="83"/>
      <x:c r="J60" s="83"/>
      <x:c r="K60" s="100"/>
    </x:row>
    <x:row r="61">
      <x:c r="A61" s="80" t="str">
        <x:f>IF(B61="","","APP-"&amp;TEXT(ROW()-8,"000"))</x:f>
      </x:c>
      <x:c r="B61" s="81"/>
      <x:c r="C61" s="82"/>
      <x:c r="D61" s="83"/>
      <x:c r="E61" s="83"/>
      <x:c r="F61" s="83"/>
      <x:c r="G61" s="83"/>
      <x:c r="H61" s="83"/>
      <x:c r="I61" s="83"/>
      <x:c r="J61" s="83"/>
      <x:c r="K61" s="100"/>
    </x:row>
    <x:row r="62">
      <x:c r="A62" s="80" t="str">
        <x:f>IF(B62="","","APP-"&amp;TEXT(ROW()-8,"000"))</x:f>
      </x:c>
      <x:c r="B62" s="81"/>
      <x:c r="C62" s="82"/>
      <x:c r="D62" s="83"/>
      <x:c r="E62" s="83"/>
      <x:c r="F62" s="83"/>
      <x:c r="G62" s="83"/>
      <x:c r="H62" s="83"/>
      <x:c r="I62" s="83"/>
      <x:c r="J62" s="83"/>
      <x:c r="K62" s="100"/>
    </x:row>
    <x:row r="63">
      <x:c r="A63" s="80" t="str">
        <x:f>IF(B63="","","APP-"&amp;TEXT(ROW()-8,"000"))</x:f>
      </x:c>
      <x:c r="B63" s="81"/>
      <x:c r="C63" s="82"/>
      <x:c r="D63" s="83"/>
      <x:c r="E63" s="83"/>
      <x:c r="F63" s="83"/>
      <x:c r="G63" s="83"/>
      <x:c r="H63" s="83"/>
      <x:c r="I63" s="83"/>
      <x:c r="J63" s="83"/>
      <x:c r="K63" s="100"/>
    </x:row>
    <x:row r="64">
      <x:c r="A64" s="80" t="str">
        <x:f>IF(B64="","","APP-"&amp;TEXT(ROW()-8,"000"))</x:f>
      </x:c>
      <x:c r="B64" s="81"/>
      <x:c r="C64" s="82"/>
      <x:c r="D64" s="83"/>
      <x:c r="E64" s="83"/>
      <x:c r="F64" s="83"/>
      <x:c r="G64" s="83"/>
      <x:c r="H64" s="83"/>
      <x:c r="I64" s="83"/>
      <x:c r="J64" s="83"/>
      <x:c r="K64" s="100"/>
    </x:row>
    <x:row r="65">
      <x:c r="A65" s="80" t="str">
        <x:f>IF(B65="","","APP-"&amp;TEXT(ROW()-8,"000"))</x:f>
      </x:c>
      <x:c r="B65" s="81"/>
      <x:c r="C65" s="82"/>
      <x:c r="D65" s="83"/>
      <x:c r="E65" s="83"/>
      <x:c r="F65" s="83"/>
      <x:c r="G65" s="83"/>
      <x:c r="H65" s="83"/>
      <x:c r="I65" s="83"/>
      <x:c r="J65" s="83"/>
      <x:c r="K65" s="100"/>
    </x:row>
    <x:row r="66">
      <x:c r="A66" s="80" t="str">
        <x:f>IF(B66="","","APP-"&amp;TEXT(ROW()-8,"000"))</x:f>
      </x:c>
      <x:c r="B66" s="81"/>
      <x:c r="C66" s="82"/>
      <x:c r="D66" s="83"/>
      <x:c r="E66" s="83"/>
      <x:c r="F66" s="83"/>
      <x:c r="G66" s="83"/>
      <x:c r="H66" s="83"/>
      <x:c r="I66" s="83"/>
      <x:c r="J66" s="83"/>
      <x:c r="K66" s="100"/>
    </x:row>
    <x:row r="67">
      <x:c r="A67" s="80" t="str">
        <x:f>IF(B67="","","APP-"&amp;TEXT(ROW()-8,"000"))</x:f>
      </x:c>
      <x:c r="B67" s="81"/>
      <x:c r="C67" s="82"/>
      <x:c r="D67" s="83"/>
      <x:c r="E67" s="83"/>
      <x:c r="F67" s="83"/>
      <x:c r="G67" s="83"/>
      <x:c r="H67" s="83"/>
      <x:c r="I67" s="83"/>
      <x:c r="J67" s="83"/>
      <x:c r="K67" s="100"/>
    </x:row>
    <x:row r="68">
      <x:c r="A68" s="80" t="str">
        <x:f>IF(B68="","","APP-"&amp;TEXT(ROW()-8,"000"))</x:f>
      </x:c>
      <x:c r="B68" s="81"/>
      <x:c r="C68" s="82"/>
      <x:c r="D68" s="83"/>
      <x:c r="E68" s="83"/>
      <x:c r="F68" s="83"/>
      <x:c r="G68" s="83"/>
      <x:c r="H68" s="83"/>
      <x:c r="I68" s="83"/>
      <x:c r="J68" s="83"/>
      <x:c r="K68" s="100"/>
    </x:row>
    <x:row r="69">
      <x:c r="A69" s="80" t="str">
        <x:f>IF(B69="","","APP-"&amp;TEXT(ROW()-8,"000"))</x:f>
      </x:c>
      <x:c r="B69" s="81"/>
      <x:c r="C69" s="82"/>
      <x:c r="D69" s="83"/>
      <x:c r="E69" s="83"/>
      <x:c r="F69" s="83"/>
      <x:c r="G69" s="83"/>
      <x:c r="H69" s="83"/>
      <x:c r="I69" s="83"/>
      <x:c r="J69" s="83"/>
      <x:c r="K69" s="100"/>
    </x:row>
    <x:row r="70">
      <x:c r="A70" s="80" t="str">
        <x:f>IF(B70="","","APP-"&amp;TEXT(ROW()-8,"000"))</x:f>
      </x:c>
      <x:c r="B70" s="81"/>
      <x:c r="C70" s="82"/>
      <x:c r="D70" s="83"/>
      <x:c r="E70" s="83"/>
      <x:c r="F70" s="83"/>
      <x:c r="G70" s="83"/>
      <x:c r="H70" s="83"/>
      <x:c r="I70" s="83"/>
      <x:c r="J70" s="83"/>
      <x:c r="K70" s="100"/>
    </x:row>
    <x:row r="71">
      <x:c r="A71" s="80" t="str">
        <x:f>IF(B71="","","APP-"&amp;TEXT(ROW()-8,"000"))</x:f>
      </x:c>
      <x:c r="B71" s="81"/>
      <x:c r="C71" s="82"/>
      <x:c r="D71" s="83"/>
      <x:c r="E71" s="83"/>
      <x:c r="F71" s="83"/>
      <x:c r="G71" s="83"/>
      <x:c r="H71" s="83"/>
      <x:c r="I71" s="83"/>
      <x:c r="J71" s="83"/>
      <x:c r="K71" s="100"/>
    </x:row>
    <x:row r="72">
      <x:c r="A72" s="80" t="str">
        <x:f>IF(B72="","","APP-"&amp;TEXT(ROW()-8,"000"))</x:f>
      </x:c>
      <x:c r="B72" s="81"/>
      <x:c r="C72" s="82"/>
      <x:c r="D72" s="83"/>
      <x:c r="E72" s="83"/>
      <x:c r="F72" s="83"/>
      <x:c r="G72" s="83"/>
      <x:c r="H72" s="83"/>
      <x:c r="I72" s="83"/>
      <x:c r="J72" s="83"/>
      <x:c r="K72" s="100"/>
    </x:row>
    <x:row r="73">
      <x:c r="A73" s="80" t="str">
        <x:f>IF(B73="","","APP-"&amp;TEXT(ROW()-8,"000"))</x:f>
      </x:c>
      <x:c r="B73" s="81"/>
      <x:c r="C73" s="82"/>
      <x:c r="D73" s="83"/>
      <x:c r="E73" s="83"/>
      <x:c r="F73" s="83"/>
      <x:c r="G73" s="83"/>
      <x:c r="H73" s="83"/>
      <x:c r="I73" s="83"/>
      <x:c r="J73" s="83"/>
      <x:c r="K73" s="100"/>
    </x:row>
    <x:row r="74">
      <x:c r="A74" s="80" t="str">
        <x:f>IF(B74="","","APP-"&amp;TEXT(ROW()-8,"000"))</x:f>
      </x:c>
      <x:c r="B74" s="81"/>
      <x:c r="C74" s="82"/>
      <x:c r="D74" s="83"/>
      <x:c r="E74" s="83"/>
      <x:c r="F74" s="83"/>
      <x:c r="G74" s="83"/>
      <x:c r="H74" s="83"/>
      <x:c r="I74" s="83"/>
      <x:c r="J74" s="83"/>
      <x:c r="K74" s="100"/>
    </x:row>
    <x:row r="75">
      <x:c r="A75" s="80" t="str">
        <x:f>IF(B75="","","APP-"&amp;TEXT(ROW()-8,"000"))</x:f>
      </x:c>
      <x:c r="B75" s="81"/>
      <x:c r="C75" s="82"/>
      <x:c r="D75" s="83"/>
      <x:c r="E75" s="83"/>
      <x:c r="F75" s="83"/>
      <x:c r="G75" s="83"/>
      <x:c r="H75" s="83"/>
      <x:c r="I75" s="83"/>
      <x:c r="J75" s="83"/>
      <x:c r="K75" s="100"/>
    </x:row>
    <x:row r="76">
      <x:c r="A76" s="80" t="str">
        <x:f>IF(B76="","","APP-"&amp;TEXT(ROW()-8,"000"))</x:f>
      </x:c>
      <x:c r="B76" s="81"/>
      <x:c r="C76" s="82"/>
      <x:c r="D76" s="83"/>
      <x:c r="E76" s="83"/>
      <x:c r="F76" s="83"/>
      <x:c r="G76" s="83"/>
      <x:c r="H76" s="83"/>
      <x:c r="I76" s="83"/>
      <x:c r="J76" s="83"/>
      <x:c r="K76" s="100"/>
    </x:row>
    <x:row r="77">
      <x:c r="A77" s="80" t="str">
        <x:f>IF(B77="","","APP-"&amp;TEXT(ROW()-8,"000"))</x:f>
      </x:c>
      <x:c r="B77" s="81"/>
      <x:c r="C77" s="82"/>
      <x:c r="D77" s="83"/>
      <x:c r="E77" s="83"/>
      <x:c r="F77" s="83"/>
      <x:c r="G77" s="83"/>
      <x:c r="H77" s="83"/>
      <x:c r="I77" s="83"/>
      <x:c r="J77" s="83"/>
      <x:c r="K77" s="100"/>
    </x:row>
    <x:row r="78">
      <x:c r="A78" s="80" t="str">
        <x:f>IF(B78="","","APP-"&amp;TEXT(ROW()-8,"000"))</x:f>
      </x:c>
      <x:c r="B78" s="81"/>
      <x:c r="C78" s="82"/>
      <x:c r="D78" s="83"/>
      <x:c r="E78" s="83"/>
      <x:c r="F78" s="83"/>
      <x:c r="G78" s="83"/>
      <x:c r="H78" s="83"/>
      <x:c r="I78" s="83"/>
      <x:c r="J78" s="83"/>
      <x:c r="K78" s="100"/>
    </x:row>
    <x:row r="79">
      <x:c r="A79" s="80" t="str">
        <x:f>IF(B79="","","APP-"&amp;TEXT(ROW()-8,"000"))</x:f>
      </x:c>
      <x:c r="B79" s="81"/>
      <x:c r="C79" s="82"/>
      <x:c r="D79" s="83"/>
      <x:c r="E79" s="83"/>
      <x:c r="F79" s="83"/>
      <x:c r="G79" s="83"/>
      <x:c r="H79" s="83"/>
      <x:c r="I79" s="83"/>
      <x:c r="J79" s="83"/>
      <x:c r="K79" s="100"/>
    </x:row>
    <x:row r="80">
      <x:c r="A80" s="80" t="str">
        <x:f>IF(B80="","","APP-"&amp;TEXT(ROW()-8,"000"))</x:f>
      </x:c>
      <x:c r="B80" s="81"/>
      <x:c r="C80" s="82"/>
      <x:c r="D80" s="83"/>
      <x:c r="E80" s="83"/>
      <x:c r="F80" s="83"/>
      <x:c r="G80" s="83"/>
      <x:c r="H80" s="83"/>
      <x:c r="I80" s="83"/>
      <x:c r="J80" s="83"/>
      <x:c r="K80" s="100"/>
    </x:row>
    <x:row r="81">
      <x:c r="A81" s="80" t="str">
        <x:f>IF(B81="","","APP-"&amp;TEXT(ROW()-8,"000"))</x:f>
      </x:c>
      <x:c r="B81" s="81"/>
      <x:c r="C81" s="82"/>
      <x:c r="D81" s="83"/>
      <x:c r="E81" s="83"/>
      <x:c r="F81" s="83"/>
      <x:c r="G81" s="83"/>
      <x:c r="H81" s="83"/>
      <x:c r="I81" s="83"/>
      <x:c r="J81" s="83"/>
      <x:c r="K81" s="100"/>
    </x:row>
    <x:row r="82">
      <x:c r="A82" s="80" t="str">
        <x:f>IF(B82="","","APP-"&amp;TEXT(ROW()-8,"000"))</x:f>
      </x:c>
      <x:c r="B82" s="81"/>
      <x:c r="C82" s="82"/>
      <x:c r="D82" s="83"/>
      <x:c r="E82" s="83"/>
      <x:c r="F82" s="83"/>
      <x:c r="G82" s="83"/>
      <x:c r="H82" s="83"/>
      <x:c r="I82" s="83"/>
      <x:c r="J82" s="83"/>
      <x:c r="K82" s="100"/>
    </x:row>
    <x:row r="83">
      <x:c r="A83" s="80" t="str">
        <x:f>IF(B83="","","APP-"&amp;TEXT(ROW()-8,"000"))</x:f>
      </x:c>
      <x:c r="B83" s="81"/>
      <x:c r="C83" s="82"/>
      <x:c r="D83" s="83"/>
      <x:c r="E83" s="83"/>
      <x:c r="F83" s="83"/>
      <x:c r="G83" s="83"/>
      <x:c r="H83" s="83"/>
      <x:c r="I83" s="83"/>
      <x:c r="J83" s="83"/>
      <x:c r="K83" s="100"/>
    </x:row>
    <x:row r="84">
      <x:c r="A84" s="80" t="str">
        <x:f>IF(B84="","","APP-"&amp;TEXT(ROW()-8,"000"))</x:f>
      </x:c>
      <x:c r="B84" s="81"/>
      <x:c r="C84" s="82"/>
      <x:c r="D84" s="83"/>
      <x:c r="E84" s="83"/>
      <x:c r="F84" s="83"/>
      <x:c r="G84" s="83"/>
      <x:c r="H84" s="83"/>
      <x:c r="I84" s="83"/>
      <x:c r="J84" s="83"/>
      <x:c r="K84" s="100"/>
    </x:row>
    <x:row r="85">
      <x:c r="A85" s="80" t="str">
        <x:f>IF(B85="","","APP-"&amp;TEXT(ROW()-8,"000"))</x:f>
      </x:c>
      <x:c r="B85" s="81"/>
      <x:c r="C85" s="82"/>
      <x:c r="D85" s="83"/>
      <x:c r="E85" s="83"/>
      <x:c r="F85" s="83"/>
      <x:c r="G85" s="83"/>
      <x:c r="H85" s="83"/>
      <x:c r="I85" s="83"/>
      <x:c r="J85" s="83"/>
      <x:c r="K85" s="100"/>
    </x:row>
    <x:row r="86">
      <x:c r="A86" s="80" t="str">
        <x:f>IF(B86="","","APP-"&amp;TEXT(ROW()-8,"000"))</x:f>
      </x:c>
      <x:c r="B86" s="81"/>
      <x:c r="C86" s="82"/>
      <x:c r="D86" s="83"/>
      <x:c r="E86" s="83"/>
      <x:c r="F86" s="83"/>
      <x:c r="G86" s="83"/>
      <x:c r="H86" s="83"/>
      <x:c r="I86" s="83"/>
      <x:c r="J86" s="83"/>
      <x:c r="K86" s="100"/>
    </x:row>
    <x:row r="87">
      <x:c r="A87" s="80" t="str">
        <x:f>IF(B87="","","APP-"&amp;TEXT(ROW()-8,"000"))</x:f>
      </x:c>
      <x:c r="B87" s="81"/>
      <x:c r="C87" s="82"/>
      <x:c r="D87" s="83"/>
      <x:c r="E87" s="83"/>
      <x:c r="F87" s="83"/>
      <x:c r="G87" s="83"/>
      <x:c r="H87" s="83"/>
      <x:c r="I87" s="83"/>
      <x:c r="J87" s="83"/>
      <x:c r="K87" s="100"/>
    </x:row>
    <x:row r="88">
      <x:c r="A88" s="80" t="str">
        <x:f>IF(B88="","","APP-"&amp;TEXT(ROW()-8,"000"))</x:f>
      </x:c>
      <x:c r="B88" s="81"/>
      <x:c r="C88" s="82"/>
      <x:c r="D88" s="83"/>
      <x:c r="E88" s="83"/>
      <x:c r="F88" s="83"/>
      <x:c r="G88" s="83"/>
      <x:c r="H88" s="83"/>
      <x:c r="I88" s="83"/>
      <x:c r="J88" s="83"/>
      <x:c r="K88" s="100"/>
    </x:row>
    <x:row r="89">
      <x:c r="A89" s="80" t="str">
        <x:f>IF(B89="","","APP-"&amp;TEXT(ROW()-8,"000"))</x:f>
      </x:c>
      <x:c r="B89" s="81"/>
      <x:c r="C89" s="82"/>
      <x:c r="D89" s="83"/>
      <x:c r="E89" s="83"/>
      <x:c r="F89" s="83"/>
      <x:c r="G89" s="83"/>
      <x:c r="H89" s="83"/>
      <x:c r="I89" s="83"/>
      <x:c r="J89" s="83"/>
      <x:c r="K89" s="100"/>
    </x:row>
    <x:row r="90">
      <x:c r="A90" s="80" t="str">
        <x:f>IF(B90="","","APP-"&amp;TEXT(ROW()-8,"000"))</x:f>
      </x:c>
      <x:c r="B90" s="81"/>
      <x:c r="C90" s="82"/>
      <x:c r="D90" s="83"/>
      <x:c r="E90" s="83"/>
      <x:c r="F90" s="83"/>
      <x:c r="G90" s="83"/>
      <x:c r="H90" s="83"/>
      <x:c r="I90" s="83"/>
      <x:c r="J90" s="83"/>
      <x:c r="K90" s="100"/>
    </x:row>
    <x:row r="91">
      <x:c r="A91" s="80" t="str">
        <x:f>IF(B91="","","APP-"&amp;TEXT(ROW()-8,"000"))</x:f>
      </x:c>
      <x:c r="B91" s="81"/>
      <x:c r="C91" s="82"/>
      <x:c r="D91" s="83"/>
      <x:c r="E91" s="83"/>
      <x:c r="F91" s="83"/>
      <x:c r="G91" s="83"/>
      <x:c r="H91" s="83"/>
      <x:c r="I91" s="83"/>
      <x:c r="J91" s="83"/>
      <x:c r="K91" s="100"/>
    </x:row>
    <x:row r="92">
      <x:c r="A92" s="80" t="str">
        <x:f>IF(B92="","","APP-"&amp;TEXT(ROW()-8,"000"))</x:f>
      </x:c>
      <x:c r="B92" s="81"/>
      <x:c r="C92" s="82"/>
      <x:c r="D92" s="83"/>
      <x:c r="E92" s="83"/>
      <x:c r="F92" s="83"/>
      <x:c r="G92" s="83"/>
      <x:c r="H92" s="83"/>
      <x:c r="I92" s="83"/>
      <x:c r="J92" s="83"/>
      <x:c r="K92" s="100"/>
    </x:row>
    <x:row r="93">
      <x:c r="A93" s="80" t="str">
        <x:f>IF(B93="","","APP-"&amp;TEXT(ROW()-8,"000"))</x:f>
      </x:c>
      <x:c r="B93" s="81"/>
      <x:c r="C93" s="82"/>
      <x:c r="D93" s="83"/>
      <x:c r="E93" s="83"/>
      <x:c r="F93" s="83"/>
      <x:c r="G93" s="83"/>
      <x:c r="H93" s="83"/>
      <x:c r="I93" s="83"/>
      <x:c r="J93" s="83"/>
      <x:c r="K93" s="100"/>
    </x:row>
    <x:row r="94">
      <x:c r="A94" s="80" t="str">
        <x:f>IF(B94="","","APP-"&amp;TEXT(ROW()-8,"000"))</x:f>
      </x:c>
      <x:c r="B94" s="81"/>
      <x:c r="C94" s="82"/>
      <x:c r="D94" s="83"/>
      <x:c r="E94" s="83"/>
      <x:c r="F94" s="83"/>
      <x:c r="G94" s="83"/>
      <x:c r="H94" s="83"/>
      <x:c r="I94" s="83"/>
      <x:c r="J94" s="83"/>
      <x:c r="K94" s="100"/>
    </x:row>
    <x:row r="95">
      <x:c r="A95" s="80" t="str">
        <x:f>IF(B95="","","APP-"&amp;TEXT(ROW()-8,"000"))</x:f>
      </x:c>
      <x:c r="B95" s="81"/>
      <x:c r="C95" s="82"/>
      <x:c r="D95" s="83"/>
      <x:c r="E95" s="83"/>
      <x:c r="F95" s="83"/>
      <x:c r="G95" s="83"/>
      <x:c r="H95" s="83"/>
      <x:c r="I95" s="83"/>
      <x:c r="J95" s="83"/>
      <x:c r="K95" s="100"/>
    </x:row>
    <x:row r="96">
      <x:c r="A96" s="80" t="str">
        <x:f>IF(B96="","","APP-"&amp;TEXT(ROW()-8,"000"))</x:f>
      </x:c>
      <x:c r="B96" s="81"/>
      <x:c r="C96" s="82"/>
      <x:c r="D96" s="83"/>
      <x:c r="E96" s="83"/>
      <x:c r="F96" s="83"/>
      <x:c r="G96" s="83"/>
      <x:c r="H96" s="83"/>
      <x:c r="I96" s="83"/>
      <x:c r="J96" s="83"/>
      <x:c r="K96" s="100"/>
    </x:row>
    <x:row r="97">
      <x:c r="A97" s="80" t="str">
        <x:f>IF(B97="","","APP-"&amp;TEXT(ROW()-8,"000"))</x:f>
      </x:c>
      <x:c r="B97" s="81"/>
      <x:c r="C97" s="82"/>
      <x:c r="D97" s="83"/>
      <x:c r="E97" s="83"/>
      <x:c r="F97" s="83"/>
      <x:c r="G97" s="83"/>
      <x:c r="H97" s="83"/>
      <x:c r="I97" s="83"/>
      <x:c r="J97" s="83"/>
      <x:c r="K97" s="100"/>
    </x:row>
    <x:row r="98">
      <x:c r="A98" s="80" t="str">
        <x:f>IF(B98="","","APP-"&amp;TEXT(ROW()-8,"000"))</x:f>
      </x:c>
      <x:c r="B98" s="81"/>
      <x:c r="C98" s="82"/>
      <x:c r="D98" s="83"/>
      <x:c r="E98" s="83"/>
      <x:c r="F98" s="83"/>
      <x:c r="G98" s="83"/>
      <x:c r="H98" s="83"/>
      <x:c r="I98" s="83"/>
      <x:c r="J98" s="83"/>
      <x:c r="K98" s="100"/>
    </x:row>
    <x:row r="99">
      <x:c r="A99" s="80" t="str">
        <x:f>IF(B99="","","APP-"&amp;TEXT(ROW()-8,"000"))</x:f>
      </x:c>
      <x:c r="B99" s="81"/>
      <x:c r="C99" s="82"/>
      <x:c r="D99" s="83"/>
      <x:c r="E99" s="83"/>
      <x:c r="F99" s="83"/>
      <x:c r="G99" s="83"/>
      <x:c r="H99" s="83"/>
      <x:c r="I99" s="83"/>
      <x:c r="J99" s="83"/>
      <x:c r="K99" s="100"/>
    </x:row>
    <x:row r="100">
      <x:c r="A100" s="80" t="str">
        <x:f>IF(B100="","","APP-"&amp;TEXT(ROW()-8,"000"))</x:f>
      </x:c>
      <x:c r="B100" s="81"/>
      <x:c r="C100" s="82"/>
      <x:c r="D100" s="83"/>
      <x:c r="E100" s="83"/>
      <x:c r="F100" s="83"/>
      <x:c r="G100" s="83"/>
      <x:c r="H100" s="83"/>
      <x:c r="I100" s="83"/>
      <x:c r="J100" s="83"/>
      <x:c r="K100" s="100"/>
    </x:row>
    <x:row r="101">
      <x:c r="A101" s="80" t="str">
        <x:f>IF(B101="","","APP-"&amp;TEXT(ROW()-8,"000"))</x:f>
      </x:c>
      <x:c r="B101" s="81"/>
      <x:c r="C101" s="82"/>
      <x:c r="D101" s="83"/>
      <x:c r="E101" s="83"/>
      <x:c r="F101" s="83"/>
      <x:c r="G101" s="83"/>
      <x:c r="H101" s="83"/>
      <x:c r="I101" s="83"/>
      <x:c r="J101" s="83"/>
      <x:c r="K101" s="100"/>
    </x:row>
    <x:row r="102">
      <x:c r="A102" s="80" t="str">
        <x:f>IF(B102="","","APP-"&amp;TEXT(ROW()-8,"000"))</x:f>
      </x:c>
      <x:c r="B102" s="81"/>
      <x:c r="C102" s="82"/>
      <x:c r="D102" s="83"/>
      <x:c r="E102" s="83"/>
      <x:c r="F102" s="83"/>
      <x:c r="G102" s="83"/>
      <x:c r="H102" s="83"/>
      <x:c r="I102" s="83"/>
      <x:c r="J102" s="83"/>
      <x:c r="K102" s="100"/>
    </x:row>
    <x:row r="103">
      <x:c r="A103" s="80" t="str">
        <x:f>IF(B103="","","APP-"&amp;TEXT(ROW()-8,"000"))</x:f>
      </x:c>
      <x:c r="B103" s="81"/>
      <x:c r="C103" s="82"/>
      <x:c r="D103" s="83"/>
      <x:c r="E103" s="83"/>
      <x:c r="F103" s="83"/>
      <x:c r="G103" s="83"/>
      <x:c r="H103" s="83"/>
      <x:c r="I103" s="83"/>
      <x:c r="J103" s="83"/>
      <x:c r="K103" s="100"/>
    </x:row>
    <x:row r="104">
      <x:c r="A104" s="80" t="str">
        <x:f>IF(B104="","","APP-"&amp;TEXT(ROW()-8,"000"))</x:f>
      </x:c>
      <x:c r="B104" s="81"/>
      <x:c r="C104" s="82"/>
      <x:c r="D104" s="83"/>
      <x:c r="E104" s="83"/>
      <x:c r="F104" s="83"/>
      <x:c r="G104" s="83"/>
      <x:c r="H104" s="83"/>
      <x:c r="I104" s="83"/>
      <x:c r="J104" s="83"/>
      <x:c r="K104" s="100"/>
    </x:row>
    <x:row r="105">
      <x:c r="A105" s="80" t="str">
        <x:f>IF(B105="","","APP-"&amp;TEXT(ROW()-8,"000"))</x:f>
      </x:c>
      <x:c r="B105" s="81"/>
      <x:c r="C105" s="82"/>
      <x:c r="D105" s="83"/>
      <x:c r="E105" s="83"/>
      <x:c r="F105" s="83"/>
      <x:c r="G105" s="83"/>
      <x:c r="H105" s="83"/>
      <x:c r="I105" s="83"/>
      <x:c r="J105" s="83"/>
      <x:c r="K105" s="100"/>
    </x:row>
    <x:row r="106">
      <x:c r="A106" s="80" t="str">
        <x:f>IF(B106="","","APP-"&amp;TEXT(ROW()-8,"000"))</x:f>
      </x:c>
      <x:c r="B106" s="81"/>
      <x:c r="C106" s="82"/>
      <x:c r="D106" s="83"/>
      <x:c r="E106" s="83"/>
      <x:c r="F106" s="83"/>
      <x:c r="G106" s="83"/>
      <x:c r="H106" s="83"/>
      <x:c r="I106" s="83"/>
      <x:c r="J106" s="83"/>
      <x:c r="K106" s="100"/>
    </x:row>
    <x:row r="107">
      <x:c r="A107" s="80" t="str">
        <x:f>IF(B107="","","APP-"&amp;TEXT(ROW()-8,"000"))</x:f>
      </x:c>
      <x:c r="B107" s="81"/>
      <x:c r="C107" s="82"/>
      <x:c r="D107" s="83"/>
      <x:c r="E107" s="83"/>
      <x:c r="F107" s="83"/>
      <x:c r="G107" s="83"/>
      <x:c r="H107" s="83"/>
      <x:c r="I107" s="83"/>
      <x:c r="J107" s="83"/>
      <x:c r="K107" s="100"/>
    </x:row>
    <x:row r="108">
      <x:c r="A108" s="85" t="str">
        <x:f>IF(B108="","","APP-"&amp;TEXT(ROW()-8,"000"))</x:f>
      </x:c>
      <x:c r="B108" s="86"/>
      <x:c r="C108" s="87"/>
      <x:c r="D108" s="88"/>
      <x:c r="E108" s="88"/>
      <x:c r="F108" s="88"/>
      <x:c r="G108" s="88"/>
      <x:c r="H108" s="88"/>
      <x:c r="I108" s="88"/>
      <x:c r="J108" s="88"/>
      <x:c r="K108" s="101"/>
    </x:row>
  </x:sheetData>
  <x:mergeCells>
    <x:mergeCell ref="A1:K1"/>
    <x:mergeCell ref="A2:K2"/>
    <x:mergeCell ref="A4:B4"/>
    <x:mergeCell ref="A5:B5"/>
    <x:mergeCell ref="D4:E4"/>
    <x:mergeCell ref="D5:E5"/>
    <x:mergeCell ref="G4:H4"/>
    <x:mergeCell ref="G5:H5"/>
    <x:mergeCell ref="J4:K4"/>
    <x:mergeCell ref="J5:K5"/>
    <x:mergeCell ref="A7:K7"/>
  </x:mergeCells>
  <x:conditionalFormatting sqref="I9:I108">
    <x:cfRule type="expression" dxfId="0" priority="1">
      <x:formula>I9="Urgente"</x:formula>
    </x:cfRule>
    <x:cfRule type="expression" dxfId="1" priority="2">
      <x:formula>I9="Haute"</x:formula>
    </x:cfRule>
  </x:conditionalFormatting>
  <x:conditionalFormatting sqref="J9:J108">
    <x:cfRule type="expression" dxfId="2" priority="3">
      <x:formula>J9="Terminé"</x:formula>
    </x:cfRule>
    <x:cfRule type="expression" dxfId="3" priority="4">
      <x:formula>J9="À traiter"</x:formula>
    </x:cfRule>
  </x:conditionalFormatting>
  <x:dataValidations count="4">
    <x:dataValidation type="list" sqref="D9:D108">
      <x:formula1>Listes!$C$2:$C$3</x:formula1>
    </x:dataValidation>
    <x:dataValidation type="list" sqref="I9:I108">
      <x:formula1>Listes!$A$2:$A$4</x:formula1>
    </x:dataValidation>
    <x:dataValidation type="list" sqref="J9:J108">
      <x:formula1>Listes!$B$2:$B$5</x:formula1>
    </x:dataValidation>
    <x:dataValidation type="list" sqref="K9:K108">
      <x:formula1>Listes!$D$2:$D$8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52cfd0fa3f4b1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8" hidden="0" customWidth="1"/>
    <x:col min="5" max="5" width="16" hidden="0" customWidth="1"/>
    <x:col min="6" max="6" width="16" hidden="0" customWidth="1"/>
    <x:col min="7" max="7" width="16" hidden="0" customWidth="1"/>
    <x:col min="8" max="8" width="20" hidden="0" customWidth="1"/>
  </x:cols>
  <x:sheetData>
    <x:row r="1" ht="34" customHeight="1">
      <x:c r="A1" s="106" t="str">
        <x:v>FICHE TÉLÉPHONIQUE</x:v>
      </x:c>
      <x:c r="B1" s="242"/>
      <x:c r="C1" s="242"/>
      <x:c r="D1" s="242"/>
      <x:c r="E1" s="242"/>
      <x:c r="F1" s="242"/>
      <x:c r="G1" s="242"/>
      <x:c r="H1" s="242"/>
    </x:row>
    <x:row r="2">
      <x:c r="A2" s="243" t="str">
        <x:v>Prise de message et suivi d’appel</x:v>
      </x:c>
      <x:c r="B2" s="242"/>
      <x:c r="C2" s="242"/>
      <x:c r="D2" s="242"/>
      <x:c r="E2" s="242"/>
      <x:c r="F2" s="242"/>
      <x:c r="G2" s="242"/>
      <x:c r="H2" s="242"/>
    </x:row>
    <x:row r="3">
      <x:c r="A3" s="244" t="str">
        <x:v>Référence à afficher :</x:v>
      </x:c>
      <x:c r="B3" s="245" t="str">
        <x:v>APP-004</x:v>
      </x:c>
      <x:c r="C3" s="245"/>
      <x:c r="D3" s="246" t="str">
        <x:v>Choisissez une référence pour préparer une fiche imprimable à partir du registre.</x:v>
      </x:c>
      <x:c r="E3" s="242"/>
      <x:c r="F3" s="242"/>
      <x:c r="G3" s="242"/>
      <x:c r="H3" s="242"/>
    </x:row>
    <x:row r="4">
      <x:c r="A4" s="242"/>
      <x:c r="B4" s="242"/>
      <x:c r="C4" s="242"/>
      <x:c r="D4" s="242"/>
      <x:c r="E4" s="242"/>
      <x:c r="F4" s="242"/>
      <x:c r="G4" s="242"/>
      <x:c r="H4" s="242"/>
    </x:row>
    <x:row r="5">
      <x:c r="A5" s="247" t="str">
        <x:v>COORDONNÉES DE L’APPEL</x:v>
      </x:c>
      <x:c r="B5" s="242"/>
      <x:c r="C5" s="242"/>
      <x:c r="D5" s="242"/>
      <x:c r="E5" s="242"/>
      <x:c r="F5" s="242"/>
      <x:c r="G5" s="242"/>
      <x:c r="H5" s="242"/>
    </x:row>
    <x:row r="6">
      <x:c r="A6" s="244" t="str">
        <x:v>Date</x:v>
      </x:c>
      <x:c r="B6" s="248" t="n">
        <x:f>IFERROR(VLOOKUP($B$3,'Suivi des appels'!$A$9:$K$108,2,FALSE),"")</x:f>
        <x:v>46400</x:v>
      </x:c>
      <x:c r="C6" s="248"/>
      <x:c r="D6" s="244" t="str">
        <x:v>Heure</x:v>
      </x:c>
      <x:c r="E6" s="249" t="n">
        <x:f>IFERROR(VLOOKUP($B$3,'Suivi des appels'!$A$9:$K$108,3,FALSE),"")</x:f>
        <x:v>46400.600694444445</x:v>
      </x:c>
      <x:c r="F6" s="249"/>
      <x:c r="G6" s="244" t="str">
        <x:v>Type</x:v>
      </x:c>
      <x:c r="H6" s="250" t="str">
        <x:f>IFERROR(VLOOKUP($B$3,'Suivi des appels'!$A$9:$K$108,4,FALSE),"")</x:f>
        <x:v>Entrant</x:v>
      </x:c>
    </x:row>
    <x:row r="7">
      <x:c r="A7" s="242"/>
      <x:c r="B7" s="242"/>
      <x:c r="C7" s="242"/>
      <x:c r="D7" s="242"/>
      <x:c r="E7" s="242"/>
      <x:c r="F7" s="242"/>
      <x:c r="G7" s="242"/>
      <x:c r="H7" s="242"/>
    </x:row>
    <x:row r="8">
      <x:c r="A8" s="244" t="str">
        <x:v>Nom de l’appelant</x:v>
      </x:c>
      <x:c r="B8" s="250" t="str">
        <x:f>IFERROR(VLOOKUP($B$3,'Suivi des appels'!$A$9:$K$108,5,FALSE),"")</x:f>
        <x:v>Marc Lefèvre</x:v>
      </x:c>
      <x:c r="C8" s="250"/>
      <x:c r="D8" s="250"/>
      <x:c r="E8" s="244" t="str">
        <x:v>Organisation</x:v>
      </x:c>
      <x:c r="F8" s="250" t="str">
        <x:f>IFERROR(VLOOKUP($B$3,'Suivi des appels'!$A$9:$K$108,6,FALSE),"")</x:f>
        <x:v>Maison Lumen</x:v>
      </x:c>
      <x:c r="G8" s="250"/>
      <x:c r="H8" s="250"/>
    </x:row>
    <x:row r="9">
      <x:c r="A9" s="242"/>
      <x:c r="B9" s="242"/>
      <x:c r="C9" s="242"/>
      <x:c r="D9" s="242"/>
      <x:c r="E9" s="242"/>
      <x:c r="F9" s="242"/>
      <x:c r="G9" s="242"/>
      <x:c r="H9" s="242"/>
    </x:row>
    <x:row r="10">
      <x:c r="A10" s="244" t="str">
        <x:v>Téléphone</x:v>
      </x:c>
      <x:c r="B10" s="250" t="str">
        <x:f>IFERROR(VLOOKUP($B$3,'Suivi des appels'!$A$9:$K$108,7,FALSE),"")</x:f>
        <x:v>03 88 24 16 52</x:v>
      </x:c>
      <x:c r="C10" s="250"/>
      <x:c r="D10" s="250"/>
      <x:c r="E10" s="244" t="str">
        <x:v>E-mail</x:v>
      </x:c>
      <x:c r="F10" s="250" t="str">
        <x:f>IFERROR(VLOOKUP($B$3,'Suivi des appels'!$A$9:$K$108,8,FALSE),"")</x:f>
        <x:v>marc.lefevre@example.fr</x:v>
      </x:c>
      <x:c r="G10" s="250"/>
      <x:c r="H10" s="250"/>
    </x:row>
    <x:row r="11">
      <x:c r="A11" s="242"/>
      <x:c r="B11" s="242"/>
      <x:c r="C11" s="242"/>
      <x:c r="D11" s="242"/>
      <x:c r="E11" s="242"/>
      <x:c r="F11" s="242"/>
      <x:c r="G11" s="242"/>
      <x:c r="H11" s="242"/>
    </x:row>
    <x:row r="12">
      <x:c r="A12" s="251" t="str">
        <x:v>TRAITEMENT</x:v>
      </x:c>
      <x:c r="B12" s="242"/>
      <x:c r="C12" s="242"/>
      <x:c r="D12" s="242"/>
      <x:c r="E12" s="242"/>
      <x:c r="F12" s="242"/>
      <x:c r="G12" s="242"/>
      <x:c r="H12" s="242"/>
    </x:row>
    <x:row r="13">
      <x:c r="A13" s="244" t="str">
        <x:v>Priorité</x:v>
      </x:c>
      <x:c r="B13" s="250" t="str">
        <x:f>IFERROR(VLOOKUP($B$3,'Suivi des appels'!$A$9:$K$108,9,FALSE),"")</x:f>
        <x:v>Urgente</x:v>
      </x:c>
      <x:c r="C13" s="250"/>
      <x:c r="D13" s="244" t="str">
        <x:v>Statut</x:v>
      </x:c>
      <x:c r="E13" s="250" t="str">
        <x:f>IFERROR(VLOOKUP($B$3,'Suivi des appels'!$A$9:$K$108,10,FALSE),"")</x:f>
        <x:v>À traiter</x:v>
      </x:c>
      <x:c r="F13" s="250"/>
      <x:c r="G13" s="244" t="str">
        <x:v>Suite</x:v>
      </x:c>
      <x:c r="H13" s="250" t="str">
        <x:f>IFERROR(VLOOKUP($B$3,'Suivi des appels'!$A$9:$K$108,11,FALSE),"")</x:f>
        <x:v>Transmettre le message</x:v>
      </x:c>
    </x:row>
    <x:row r="14">
      <x:c r="A14" s="242"/>
      <x:c r="B14" s="242"/>
      <x:c r="C14" s="242"/>
      <x:c r="D14" s="242"/>
      <x:c r="E14" s="242"/>
      <x:c r="F14" s="242"/>
      <x:c r="G14" s="242"/>
      <x:c r="H14" s="242"/>
    </x:row>
    <x:row r="15">
      <x:c r="A15" s="252" t="str">
        <x:v>MESSAGE</x:v>
      </x:c>
      <x:c r="B15" s="242"/>
      <x:c r="C15" s="242"/>
      <x:c r="D15" s="242"/>
      <x:c r="E15" s="242"/>
      <x:c r="F15" s="242"/>
      <x:c r="G15" s="242"/>
      <x:c r="H15" s="242"/>
    </x:row>
    <x:row r="16" ht="24" customHeight="1">
      <x:c r="A16" s="253" t="str">
        <x:v>Exemple : Mme Lefèvre souhaite être rappelée aujourd’hui au sujet d’un dossier en cours. Elle est disponible entre 16 h et 18 h.</x:v>
      </x:c>
      <x:c r="B16" s="254"/>
      <x:c r="C16" s="254"/>
      <x:c r="D16" s="254"/>
      <x:c r="E16" s="254"/>
      <x:c r="F16" s="254"/>
      <x:c r="G16" s="254"/>
      <x:c r="H16" s="255"/>
    </x:row>
    <x:row r="17" ht="24" customHeight="1">
      <x:c r="A17" s="256"/>
      <x:c r="B17" s="257"/>
      <x:c r="C17" s="257"/>
      <x:c r="D17" s="257"/>
      <x:c r="E17" s="257"/>
      <x:c r="F17" s="257"/>
      <x:c r="G17" s="257"/>
      <x:c r="H17" s="258"/>
    </x:row>
    <x:row r="18" ht="24" customHeight="1">
      <x:c r="A18" s="256"/>
      <x:c r="B18" s="257"/>
      <x:c r="C18" s="257"/>
      <x:c r="D18" s="257"/>
      <x:c r="E18" s="257"/>
      <x:c r="F18" s="257"/>
      <x:c r="G18" s="257"/>
      <x:c r="H18" s="258"/>
    </x:row>
    <x:row r="19" ht="24" customHeight="1">
      <x:c r="A19" s="256"/>
      <x:c r="B19" s="257"/>
      <x:c r="C19" s="257"/>
      <x:c r="D19" s="257"/>
      <x:c r="E19" s="257"/>
      <x:c r="F19" s="257"/>
      <x:c r="G19" s="257"/>
      <x:c r="H19" s="258"/>
    </x:row>
    <x:row r="20" ht="24" customHeight="1">
      <x:c r="A20" s="259"/>
      <x:c r="B20" s="260"/>
      <x:c r="C20" s="260"/>
      <x:c r="D20" s="260"/>
      <x:c r="E20" s="260"/>
      <x:c r="F20" s="260"/>
      <x:c r="G20" s="260"/>
      <x:c r="H20" s="261"/>
    </x:row>
    <x:row r="21">
      <x:c r="A21" s="242"/>
      <x:c r="B21" s="242"/>
      <x:c r="C21" s="242"/>
      <x:c r="D21" s="242"/>
      <x:c r="E21" s="242"/>
      <x:c r="F21" s="242"/>
      <x:c r="G21" s="242"/>
      <x:c r="H21" s="242"/>
    </x:row>
    <x:row r="22">
      <x:c r="A22" s="252" t="str">
        <x:v>NOTES / SUIVI</x:v>
      </x:c>
      <x:c r="B22" s="242"/>
      <x:c r="C22" s="242"/>
      <x:c r="D22" s="242"/>
      <x:c r="E22" s="242"/>
      <x:c r="F22" s="242"/>
      <x:c r="G22" s="242"/>
      <x:c r="H22" s="242"/>
    </x:row>
    <x:row r="23" ht="24" customHeight="1">
      <x:c r="A23" s="262" t="str">
        <x:v>Exemple : message transmis à la personne concernée. Prévoir un rappel avant 17 h.</x:v>
      </x:c>
      <x:c r="B23" s="263"/>
      <x:c r="C23" s="263"/>
      <x:c r="D23" s="263"/>
      <x:c r="E23" s="263"/>
      <x:c r="F23" s="263"/>
      <x:c r="G23" s="263"/>
      <x:c r="H23" s="264"/>
    </x:row>
    <x:row r="24" ht="24" customHeight="1">
      <x:c r="A24" s="265"/>
      <x:c r="B24" s="266"/>
      <x:c r="C24" s="266"/>
      <x:c r="D24" s="266"/>
      <x:c r="E24" s="266"/>
      <x:c r="F24" s="266"/>
      <x:c r="G24" s="266"/>
      <x:c r="H24" s="267"/>
    </x:row>
    <x:row r="25" ht="24" customHeight="1">
      <x:c r="A25" s="265"/>
      <x:c r="B25" s="266"/>
      <x:c r="C25" s="266"/>
      <x:c r="D25" s="266"/>
      <x:c r="E25" s="266"/>
      <x:c r="F25" s="266"/>
      <x:c r="G25" s="266"/>
      <x:c r="H25" s="267"/>
    </x:row>
    <x:row r="26" ht="24" customHeight="1">
      <x:c r="A26" s="268"/>
      <x:c r="B26" s="269"/>
      <x:c r="C26" s="269"/>
      <x:c r="D26" s="269"/>
      <x:c r="E26" s="269"/>
      <x:c r="F26" s="269"/>
      <x:c r="G26" s="269"/>
      <x:c r="H26" s="270"/>
    </x:row>
    <x:row r="27">
      <x:c r="A27" s="242"/>
      <x:c r="B27" s="242"/>
      <x:c r="C27" s="242"/>
      <x:c r="D27" s="242"/>
      <x:c r="E27" s="242"/>
      <x:c r="F27" s="242"/>
      <x:c r="G27" s="242"/>
      <x:c r="H27" s="242"/>
    </x:row>
    <x:row r="28">
      <x:c r="A28" s="83" t="str">
        <x:v>Message pris par : ______________________________</x:v>
      </x:c>
      <x:c r="B28" s="83"/>
      <x:c r="C28" s="83"/>
      <x:c r="D28" s="83"/>
      <x:c r="E28" s="83"/>
      <x:c r="F28" s="83"/>
      <x:c r="G28" s="83" t="str">
        <x:v>☐ Traité</x:v>
      </x:c>
      <x:c r="H28" s="83"/>
    </x:row>
  </x:sheetData>
  <x:mergeCells>
    <x:mergeCell ref="A1:H1"/>
    <x:mergeCell ref="A2:H2"/>
    <x:mergeCell ref="B3:C3"/>
    <x:mergeCell ref="D3:H3"/>
    <x:mergeCell ref="A5:H5"/>
    <x:mergeCell ref="B6:C6"/>
    <x:mergeCell ref="E6:F6"/>
    <x:mergeCell ref="B8:D8"/>
    <x:mergeCell ref="F8:H8"/>
    <x:mergeCell ref="B10:D10"/>
    <x:mergeCell ref="F10:H10"/>
    <x:mergeCell ref="A12:H12"/>
    <x:mergeCell ref="B13:C13"/>
    <x:mergeCell ref="E13:F13"/>
    <x:mergeCell ref="A15:H15"/>
    <x:mergeCell ref="A16:H20"/>
    <x:mergeCell ref="A22:H22"/>
    <x:mergeCell ref="A23:H26"/>
    <x:mergeCell ref="A28:F28"/>
    <x:mergeCell ref="G28:H28"/>
  </x:mergeCells>
  <x:conditionalFormatting sqref="B13:C13">
    <x:cfRule type="expression" dxfId="4" priority="1">
      <x:formula>B13="Urgente"</x:formula>
    </x:cfRule>
    <x:cfRule type="expression" dxfId="5" priority="2">
      <x:formula>B13="Haute"</x:formula>
    </x:cfRule>
  </x:conditionalFormatting>
  <x:conditionalFormatting sqref="E13:F13">
    <x:cfRule type="expression" dxfId="6" priority="3">
      <x:formula>E13="Terminé"</x:formula>
    </x:cfRule>
  </x:conditionalFormatting>
  <x:dataValidations count="1">
    <x:dataValidation type="list" sqref="B3:C3">
      <x:formula1>'Suivi des appels'!$A$9:$A$108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6" max="6" width="52" hidden="0" customWidth="1"/>
  </x:cols>
  <x:sheetData>
    <x:row r="1">
      <x:c r="A1" s="8" t="str">
        <x:v>Priorité</x:v>
      </x:c>
      <x:c r="B1" s="8" t="str">
        <x:v>Statut</x:v>
      </x:c>
      <x:c r="C1" s="8" t="str">
        <x:v>Type d’appel</x:v>
      </x:c>
      <x:c r="D1" s="8" t="str">
        <x:v>Action à prévoir</x:v>
      </x:c>
      <x:c r="F1" s="300" t="str">
        <x:v>Feuille technique : listes utilisées par les menus déroulants.</x:v>
      </x:c>
    </x:row>
    <x:row r="2">
      <x:c r="A2" s="9" t="str">
        <x:v>Normale</x:v>
      </x:c>
      <x:c r="B2" s="9" t="str">
        <x:v>À traiter</x:v>
      </x:c>
      <x:c r="C2" s="9" t="str">
        <x:v>Entrant</x:v>
      </x:c>
      <x:c r="D2" s="9" t="str">
        <x:v>Rappeler</x:v>
      </x:c>
    </x:row>
    <x:row r="3">
      <x:c r="A3" s="9" t="str">
        <x:v>Haute</x:v>
      </x:c>
      <x:c r="B3" s="9" t="str">
        <x:v>En cours</x:v>
      </x:c>
      <x:c r="C3" s="9" t="str">
        <x:v>Sortant</x:v>
      </x:c>
      <x:c r="D3" s="9" t="str">
        <x:v>Envoyer un e-mail</x:v>
      </x:c>
    </x:row>
    <x:row r="4">
      <x:c r="A4" s="9" t="str">
        <x:v>Urgente</x:v>
      </x:c>
      <x:c r="B4" s="9" t="str">
        <x:v>Terminé</x:v>
      </x:c>
      <x:c r="C4" s="9" t="str"/>
      <x:c r="D4" s="9" t="str">
        <x:v>Transmettre le message</x:v>
      </x:c>
    </x:row>
    <x:row r="5">
      <x:c r="A5" s="9" t="str"/>
      <x:c r="B5" s="9" t="str">
        <x:v>Sans suite</x:v>
      </x:c>
      <x:c r="C5" s="9" t="str"/>
      <x:c r="D5" s="9" t="str">
        <x:v>Prendre rendez-vous</x:v>
      </x:c>
    </x:row>
    <x:row r="6">
      <x:c r="A6" s="9" t="str"/>
      <x:c r="B6" s="9" t="str"/>
      <x:c r="C6" s="9" t="str"/>
      <x:c r="D6" s="9" t="str">
        <x:v>Envoyer un document</x:v>
      </x:c>
    </x:row>
    <x:row r="7">
      <x:c r="A7" s="9" t="str"/>
      <x:c r="B7" s="9" t="str"/>
      <x:c r="C7" s="9" t="str"/>
      <x:c r="D7" s="9" t="str">
        <x:v>Autre</x:v>
      </x:c>
    </x:row>
    <x:row r="8">
      <x:c r="A8" s="9" t="str"/>
      <x:c r="B8" s="9" t="str"/>
      <x:c r="C8" s="9" t="str"/>
      <x:c r="D8" s="9" t="str">
        <x:v>Aucune</x:v>
      </x:c>
    </x:row>
  </x:sheetData>
  <x:pageMargins left="0.7" right="0.7" top="0.75" bottom="0.75" header="0.3" footer="0.3"/>
</x:worksheet>
</file>